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defaultThemeVersion="124226"/>
  <mc:AlternateContent xmlns:mc="http://schemas.openxmlformats.org/markup-compatibility/2006">
    <mc:Choice Requires="x15">
      <x15ac:absPath xmlns:x15ac="http://schemas.microsoft.com/office/spreadsheetml/2010/11/ac" url="C:\Users\LandryE\Downloads\"/>
    </mc:Choice>
  </mc:AlternateContent>
  <xr:revisionPtr revIDLastSave="13" documentId="13_ncr:1_{D76706B8-B91C-4CA1-B960-0627198F52C1}" xr6:coauthVersionLast="47" xr6:coauthVersionMax="47" xr10:uidLastSave="{2A5A53AF-EFFA-4A98-BF06-87254AC39288}"/>
  <bookViews>
    <workbookView xWindow="-108" yWindow="-108" windowWidth="23256" windowHeight="12576" firstSheet="2" xr2:uid="{00000000-000D-0000-FFFF-FFFF00000000}"/>
  </bookViews>
  <sheets>
    <sheet name="BUDGET DÉTAILLÉ 2026-2027" sheetId="1" r:id="rId1"/>
    <sheet name="Calcul des salaires 2026-2027" sheetId="2" r:id="rId2"/>
    <sheet name="BUDGET DÉTAILLÉ 2027-2028" sheetId="7" r:id="rId3"/>
    <sheet name="Calcul des salaires 2027-2028 " sheetId="8" r:id="rId4"/>
  </sheets>
  <definedNames>
    <definedName name="_xlnm.Print_Titles" localSheetId="0">'BUDGET DÉTAILLÉ 2026-2027'!$16:$16</definedName>
    <definedName name="_xlnm.Print_Titles" localSheetId="2">'BUDGET DÉTAILLÉ 2027-2028'!$16:$16</definedName>
    <definedName name="Salaires" localSheetId="3">'Calcul des salaires 2027-2028 '!$B$13:$H$33</definedName>
    <definedName name="Salaires">'Calcul des salaires 2026-2027'!$B$13:$H$33</definedName>
    <definedName name="_xlnm.Print_Area" localSheetId="0">'BUDGET DÉTAILLÉ 2026-2027'!$C$1:$G$46</definedName>
    <definedName name="_xlnm.Print_Area" localSheetId="2">'BUDGET DÉTAILLÉ 2027-2028'!$C$1:$G$46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7" l="1"/>
  <c r="D29" i="7" s="1"/>
  <c r="D20" i="7"/>
  <c r="D22" i="7" s="1"/>
  <c r="D23" i="7" s="1"/>
  <c r="E46" i="8"/>
  <c r="E45" i="8"/>
  <c r="E44" i="8"/>
  <c r="E43" i="8"/>
  <c r="E42" i="8"/>
  <c r="E41" i="8"/>
  <c r="E40" i="8"/>
  <c r="E39" i="8"/>
  <c r="E38" i="8"/>
  <c r="E37" i="8"/>
  <c r="E36" i="8"/>
  <c r="E35" i="8"/>
  <c r="E29" i="8"/>
  <c r="E28" i="8"/>
  <c r="E27" i="8"/>
  <c r="E26" i="8"/>
  <c r="E25" i="8"/>
  <c r="E24" i="8"/>
  <c r="E23" i="8"/>
  <c r="E22" i="8"/>
  <c r="E21" i="8"/>
  <c r="E20" i="8"/>
  <c r="E19" i="8"/>
  <c r="E18" i="8"/>
  <c r="E13" i="8"/>
  <c r="G45" i="7"/>
  <c r="F45" i="7"/>
  <c r="E34" i="7"/>
  <c r="D34" i="7"/>
  <c r="D35" i="7" s="1"/>
  <c r="E29" i="7"/>
  <c r="E22" i="7"/>
  <c r="E23" i="7" s="1"/>
  <c r="E13" i="7"/>
  <c r="E10" i="7"/>
  <c r="D22" i="1"/>
  <c r="D23" i="1" s="1"/>
  <c r="J47" i="2"/>
  <c r="E13" i="1"/>
  <c r="E10" i="1"/>
  <c r="E14" i="7" l="1"/>
  <c r="E35" i="7"/>
  <c r="D37" i="7"/>
  <c r="G13" i="8"/>
  <c r="H13" i="8" s="1"/>
  <c r="J13" i="8" s="1"/>
  <c r="G18" i="8"/>
  <c r="H18" i="8" s="1"/>
  <c r="J18" i="8" s="1"/>
  <c r="G19" i="8"/>
  <c r="H19" i="8" s="1"/>
  <c r="J19" i="8" s="1"/>
  <c r="G20" i="8"/>
  <c r="H20" i="8" s="1"/>
  <c r="J20" i="8" s="1"/>
  <c r="G21" i="8"/>
  <c r="H21" i="8" s="1"/>
  <c r="J21" i="8" s="1"/>
  <c r="G22" i="8"/>
  <c r="H22" i="8" s="1"/>
  <c r="J22" i="8" s="1"/>
  <c r="G23" i="8"/>
  <c r="H23" i="8" s="1"/>
  <c r="J23" i="8" s="1"/>
  <c r="G24" i="8"/>
  <c r="H24" i="8" s="1"/>
  <c r="J24" i="8" s="1"/>
  <c r="G25" i="8"/>
  <c r="H25" i="8" s="1"/>
  <c r="J25" i="8" s="1"/>
  <c r="G26" i="8"/>
  <c r="H26" i="8" s="1"/>
  <c r="J26" i="8" s="1"/>
  <c r="G27" i="8"/>
  <c r="H27" i="8" s="1"/>
  <c r="J27" i="8" s="1"/>
  <c r="G28" i="8"/>
  <c r="H28" i="8" s="1"/>
  <c r="J28" i="8" s="1"/>
  <c r="G29" i="8"/>
  <c r="H29" i="8" s="1"/>
  <c r="J29" i="8" s="1"/>
  <c r="G35" i="8"/>
  <c r="H35" i="8" s="1"/>
  <c r="J35" i="8" s="1"/>
  <c r="G36" i="8"/>
  <c r="H36" i="8" s="1"/>
  <c r="J36" i="8" s="1"/>
  <c r="G37" i="8"/>
  <c r="H37" i="8" s="1"/>
  <c r="J37" i="8" s="1"/>
  <c r="G38" i="8"/>
  <c r="H38" i="8" s="1"/>
  <c r="J38" i="8" s="1"/>
  <c r="G39" i="8"/>
  <c r="H39" i="8" s="1"/>
  <c r="J39" i="8" s="1"/>
  <c r="G40" i="8"/>
  <c r="H40" i="8" s="1"/>
  <c r="J40" i="8" s="1"/>
  <c r="G41" i="8"/>
  <c r="H41" i="8" s="1"/>
  <c r="J41" i="8" s="1"/>
  <c r="G42" i="8"/>
  <c r="H42" i="8" s="1"/>
  <c r="J42" i="8" s="1"/>
  <c r="G43" i="8"/>
  <c r="H43" i="8" s="1"/>
  <c r="J43" i="8" s="1"/>
  <c r="G44" i="8"/>
  <c r="H44" i="8" s="1"/>
  <c r="J44" i="8" s="1"/>
  <c r="G45" i="8"/>
  <c r="H45" i="8" s="1"/>
  <c r="J45" i="8" s="1"/>
  <c r="G46" i="8"/>
  <c r="H46" i="8" s="1"/>
  <c r="J46" i="8" s="1"/>
  <c r="E14" i="1"/>
  <c r="E37" i="2"/>
  <c r="G37" i="2" s="1"/>
  <c r="H37" i="2" s="1"/>
  <c r="E21" i="2"/>
  <c r="G21" i="2" s="1"/>
  <c r="E34" i="1"/>
  <c r="D34" i="1"/>
  <c r="E29" i="1"/>
  <c r="E22" i="1"/>
  <c r="E23" i="1" s="1"/>
  <c r="E46" i="2"/>
  <c r="G46" i="2" s="1"/>
  <c r="E45" i="2"/>
  <c r="G45" i="2" s="1"/>
  <c r="E44" i="2"/>
  <c r="G44" i="2" s="1"/>
  <c r="E43" i="2"/>
  <c r="G43" i="2" s="1"/>
  <c r="E42" i="2"/>
  <c r="G42" i="2" s="1"/>
  <c r="E41" i="2"/>
  <c r="G41" i="2" s="1"/>
  <c r="E40" i="2"/>
  <c r="G40" i="2" s="1"/>
  <c r="E39" i="2"/>
  <c r="G39" i="2" s="1"/>
  <c r="H39" i="2" s="1"/>
  <c r="E38" i="2"/>
  <c r="G38" i="2" s="1"/>
  <c r="E36" i="2"/>
  <c r="G36" i="2" s="1"/>
  <c r="E35" i="2"/>
  <c r="G35" i="2" s="1"/>
  <c r="E23" i="2"/>
  <c r="G23" i="2" s="1"/>
  <c r="E24" i="2"/>
  <c r="G24" i="2" s="1"/>
  <c r="H24" i="2" s="1"/>
  <c r="J24" i="2" s="1"/>
  <c r="E25" i="2"/>
  <c r="G25" i="2" s="1"/>
  <c r="H25" i="2" s="1"/>
  <c r="J25" i="2" s="1"/>
  <c r="E26" i="2"/>
  <c r="G26" i="2" s="1"/>
  <c r="E27" i="2"/>
  <c r="G27" i="2" s="1"/>
  <c r="E28" i="2"/>
  <c r="G28" i="2" s="1"/>
  <c r="H28" i="2" s="1"/>
  <c r="J28" i="2" s="1"/>
  <c r="E20" i="2"/>
  <c r="G20" i="2" s="1"/>
  <c r="H20" i="2" s="1"/>
  <c r="J20" i="2" s="1"/>
  <c r="E22" i="2"/>
  <c r="G22" i="2" s="1"/>
  <c r="E29" i="2"/>
  <c r="G45" i="1"/>
  <c r="E18" i="2"/>
  <c r="G18" i="2" s="1"/>
  <c r="H18" i="2" s="1"/>
  <c r="E19" i="2"/>
  <c r="G19" i="2" s="1"/>
  <c r="E13" i="2"/>
  <c r="G13" i="2" s="1"/>
  <c r="H13" i="2" s="1"/>
  <c r="F45" i="1"/>
  <c r="E37" i="7" l="1"/>
  <c r="D3" i="7" s="1"/>
  <c r="J47" i="8"/>
  <c r="J30" i="8"/>
  <c r="E35" i="1"/>
  <c r="E37" i="1" s="1"/>
  <c r="D3" i="1" s="1"/>
  <c r="H19" i="2"/>
  <c r="J19" i="2" s="1"/>
  <c r="H40" i="2"/>
  <c r="J40" i="2" s="1"/>
  <c r="H46" i="2"/>
  <c r="H42" i="2"/>
  <c r="J42" i="2" s="1"/>
  <c r="H21" i="2"/>
  <c r="J21" i="2" s="1"/>
  <c r="H44" i="2"/>
  <c r="J44" i="2" s="1"/>
  <c r="J37" i="2"/>
  <c r="J18" i="2"/>
  <c r="J30" i="2" s="1"/>
  <c r="J39" i="2"/>
  <c r="H22" i="2"/>
  <c r="J22" i="2" s="1"/>
  <c r="G29" i="2"/>
  <c r="H29" i="2" s="1"/>
  <c r="J29" i="2" s="1"/>
  <c r="H36" i="2"/>
  <c r="H23" i="2"/>
  <c r="J23" i="2" s="1"/>
  <c r="H27" i="2"/>
  <c r="J27" i="2" s="1"/>
  <c r="H35" i="2"/>
  <c r="H38" i="2"/>
  <c r="H26" i="2"/>
  <c r="J26" i="2" s="1"/>
  <c r="H41" i="2"/>
  <c r="H43" i="2"/>
  <c r="H45" i="2"/>
  <c r="J13" i="2"/>
  <c r="J46" i="2" l="1"/>
  <c r="J41" i="2"/>
  <c r="J38" i="2"/>
  <c r="J35" i="2"/>
  <c r="J45" i="2"/>
  <c r="J36" i="2"/>
  <c r="J43" i="2"/>
  <c r="D29" i="1" l="1"/>
  <c r="D35" i="1" s="1"/>
  <c r="D37" i="1" s="1"/>
</calcChain>
</file>

<file path=xl/sharedStrings.xml><?xml version="1.0" encoding="utf-8"?>
<sst xmlns="http://schemas.openxmlformats.org/spreadsheetml/2006/main" count="218" uniqueCount="84">
  <si>
    <r>
      <rPr>
        <b/>
        <sz val="11"/>
        <color rgb="FF000000"/>
        <rFont val="Calibri"/>
        <scheme val="minor"/>
      </rPr>
      <t xml:space="preserve">REMARQUES :
</t>
    </r>
    <r>
      <rPr>
        <sz val="11"/>
        <color rgb="FF000000"/>
        <rFont val="Calibri"/>
        <scheme val="minor"/>
      </rPr>
      <t>- Pour obtenir des précisions sur la façon de remplir ce modèle, veuillez consulter le guide du demandeur.
- Tous les frais demandés doivent être liés à la demande de financement et aux activités du projet.
- Le remboursement sera sujet à un contrôle et/ou à une vérification.
- Veuillez préciser comment ont été calculés les montants budgétaires demandés dans chaque catégorie de coûts.</t>
    </r>
  </si>
  <si>
    <r>
      <rPr>
        <sz val="22"/>
        <color rgb="FF000000"/>
        <rFont val="Tahoma"/>
        <family val="2"/>
      </rPr>
      <t xml:space="preserve">APPEL DE PROJETS PARCII
</t>
    </r>
    <r>
      <rPr>
        <b/>
        <sz val="16"/>
        <color rgb="FF000000"/>
        <rFont val="Tahoma"/>
        <family val="2"/>
      </rPr>
      <t xml:space="preserve">
MODÈLE DE BUDGET DÉTAILLÉ - année financière 2026-2027
</t>
    </r>
    <r>
      <rPr>
        <sz val="12"/>
        <color rgb="FF000000"/>
        <rFont val="Tahoma"/>
        <family val="2"/>
      </rPr>
      <t xml:space="preserve">version juin 2025
</t>
    </r>
  </si>
  <si>
    <t>TOTAL DU BUDGET DE PROJETS RECOMMANDÉS PAR LE CISSS/CIUSSS</t>
  </si>
  <si>
    <r>
      <rPr>
        <sz val="9.5"/>
        <color rgb="FF000000"/>
        <rFont val="Tahoma"/>
      </rPr>
      <t xml:space="preserve">                                         </t>
    </r>
    <r>
      <rPr>
        <b/>
        <sz val="11"/>
        <color rgb="FF000000"/>
        <rFont val="Tahoma"/>
      </rPr>
      <t xml:space="preserve">1 : COÛTS D'IMMOBILISATION   </t>
    </r>
    <r>
      <rPr>
        <sz val="9.5"/>
        <color rgb="FF000000"/>
        <rFont val="Tahoma"/>
      </rPr>
      <t xml:space="preserve">                                           </t>
    </r>
    <r>
      <rPr>
        <sz val="9"/>
        <color rgb="FF000000"/>
        <rFont val="Tahoma"/>
      </rPr>
      <t xml:space="preserve">coûts reliés à la construction et/ou renovation d'un immeuble, local, bureau, ect.
(travaux nécessaire pour soutenir la structure de services offerts aux usagers.  Non-admissible bureaux administratifs) </t>
    </r>
  </si>
  <si>
    <t>DÉTAILS DE LA CATÉGORIE</t>
  </si>
  <si>
    <t>MONTANT 
DEMANDÉ ($)</t>
  </si>
  <si>
    <r>
      <t xml:space="preserve">MONTANT RECOMMANDÉ ($)
</t>
    </r>
    <r>
      <rPr>
        <i/>
        <sz val="9.5"/>
        <color indexed="9"/>
        <rFont val="Tahoma"/>
        <family val="2"/>
      </rPr>
      <t>À remplir par le CISSS/CIUSSS</t>
    </r>
  </si>
  <si>
    <r>
      <rPr>
        <b/>
        <sz val="12"/>
        <color rgb="FFFFFFFF"/>
        <rFont val="Tahoma"/>
      </rPr>
      <t>DESCRIPTION BUDGÉTAIRE DÉTAILLÉE</t>
    </r>
    <r>
      <rPr>
        <b/>
        <sz val="12"/>
        <color rgb="FFFF99CC"/>
        <rFont val="Tahoma"/>
      </rPr>
      <t xml:space="preserve"> (Important : veuillez inscrire ici toutes les informations pour permettre de bien comprendre la nature des dépenses . Ex. téléphone  70$/mois pour 12 mois, frais bancaires 20$/mois, firme comptable vérification 5 500$, etc.</t>
    </r>
    <r>
      <rPr>
        <b/>
        <sz val="12"/>
        <color rgb="FFFB7191"/>
        <rFont val="Tahoma"/>
      </rPr>
      <t>)</t>
    </r>
  </si>
  <si>
    <r>
      <t xml:space="preserve">COMMENTAIRES
</t>
    </r>
    <r>
      <rPr>
        <i/>
        <sz val="9.5"/>
        <color indexed="9"/>
        <rFont val="Tahoma"/>
        <family val="2"/>
      </rPr>
      <t>À remplir par le CISSS/CIUSSS</t>
    </r>
  </si>
  <si>
    <t>Si votre projet n'implique pas de construction ou de renovation passer à la section  2</t>
  </si>
  <si>
    <t>1.A : INSTALLATIONS (LE CAS ÉCHÉANT) : Inscrire toutes les estimations de coûts proposés concernant la valeur et la construction ou la rénovation de propriétés</t>
  </si>
  <si>
    <t>Exemple : matériaux, permis et autres documents légaux, etc.</t>
  </si>
  <si>
    <t xml:space="preserve">a. Constructions ou rénovations  </t>
  </si>
  <si>
    <t>matériel.....</t>
  </si>
  <si>
    <t>b. Achat terrain/immeubles</t>
  </si>
  <si>
    <t>Exemple: architectes, ingénieurs, GRT groupes de ressources techniques, contracteurs, etc.</t>
  </si>
  <si>
    <t xml:space="preserve">c. Frais professionnels </t>
  </si>
  <si>
    <t>TOTAL DES COÛTS D'INSTALLATION</t>
  </si>
  <si>
    <t xml:space="preserve">1.B : Équipements </t>
  </si>
  <si>
    <t xml:space="preserve">Exemple: achat et/ou entretien incluant matériel informatique, meubles pour les nouveaux appartement, véhicules , etc. </t>
  </si>
  <si>
    <t>a. Inscrire ici toutes les dépenses relatives à l'achat d'équipements dans le cadre du projet d'immobilisation</t>
  </si>
  <si>
    <t>TOTAL DES COÛTS D'IMMOBILISATION</t>
  </si>
  <si>
    <t>1 : COÛTS D'IMMOBILISATION - TOTAL (1.A + 1.B)</t>
  </si>
  <si>
    <r>
      <rPr>
        <sz val="11"/>
        <color rgb="FF000000"/>
        <rFont val="Tahoma"/>
      </rPr>
      <t xml:space="preserve">                                  </t>
    </r>
    <r>
      <rPr>
        <b/>
        <sz val="11"/>
        <color rgb="FF000000"/>
        <rFont val="Tahoma"/>
      </rPr>
      <t xml:space="preserve"> 2 : COÛTS ADMINISTRATIFS</t>
    </r>
    <r>
      <rPr>
        <sz val="11"/>
        <color rgb="FF000000"/>
        <rFont val="Tahoma"/>
      </rPr>
      <t xml:space="preserve">                                     </t>
    </r>
    <r>
      <rPr>
        <sz val="9"/>
        <color rgb="FF000000"/>
        <rFont val="Tahoma"/>
      </rPr>
      <t>Frais liés à l'administration du projet qui permet d'offrir des services. **Si le coût total de votre projet est de 100 000$ le maximum de coût adminstratif est de 15 000$</t>
    </r>
  </si>
  <si>
    <t>MONTANT 
DEMANDÉ 2025-2026 ($)</t>
  </si>
  <si>
    <t>MAXIMUM 15% du coût total du projet</t>
  </si>
  <si>
    <t>2. : COÛTS ADMINISTRATIFS : Inscrire tous les coûts administratifs proposés</t>
  </si>
  <si>
    <t>Exemple: frais de vérification, frais bancaires, frais juridiques,téléphone, internet, impression document, frais de poste, etc.</t>
  </si>
  <si>
    <t xml:space="preserve">a. Frais opérationels </t>
  </si>
  <si>
    <t>Exemple: Portion du loyer calculé pour le projet, portion des frais relié aux assurances, contrats reliés au projet, etc.</t>
  </si>
  <si>
    <t xml:space="preserve">b. Frais de fonctionnements </t>
  </si>
  <si>
    <t>gse</t>
  </si>
  <si>
    <t>Exemple: Nombre d'heures travailler sur le projet et les avantages sociaux, en excluant les frais de déplacements, frais de formation/prefectionnement, etc.</t>
  </si>
  <si>
    <r>
      <rPr>
        <sz val="11"/>
        <color rgb="FF000000"/>
        <rFont val="Tahoma"/>
      </rPr>
      <t xml:space="preserve">c. Salaires des employés </t>
    </r>
    <r>
      <rPr>
        <b/>
        <sz val="11"/>
        <color rgb="FF000000"/>
        <rFont val="Tahoma"/>
      </rPr>
      <t>non affectés</t>
    </r>
    <r>
      <rPr>
        <sz val="11"/>
        <color rgb="FF000000"/>
        <rFont val="Tahoma"/>
      </rPr>
      <t xml:space="preserve"> directement au projet comme par exemple : gestion, administration </t>
    </r>
  </si>
  <si>
    <t>Veuillez completer l'onglet calcul des salaires : sommation automatique</t>
  </si>
  <si>
    <t>Exemple: frais de formations/perfectionnement, frais de déplacements, etc.</t>
  </si>
  <si>
    <r>
      <rPr>
        <sz val="11"/>
        <color rgb="FF000000"/>
        <rFont val="Tahoma"/>
      </rPr>
      <t>c.1. Inscrire ici les frais reliés aux employés</t>
    </r>
    <r>
      <rPr>
        <b/>
        <sz val="11"/>
        <color rgb="FF000000"/>
        <rFont val="Tahoma"/>
      </rPr>
      <t xml:space="preserve"> non affectés</t>
    </r>
    <r>
      <rPr>
        <sz val="11"/>
        <color rgb="FF000000"/>
        <rFont val="Tahoma"/>
      </rPr>
      <t xml:space="preserve"> et qui ne sont pas reliés aux salaires </t>
    </r>
  </si>
  <si>
    <t>TOTAL DES COÛTS ADMINISTRATIFS</t>
  </si>
  <si>
    <t xml:space="preserve"> 2: COÛTS ADMINISTRATIFS - TOTAL </t>
  </si>
  <si>
    <t>3 : COÛTS RELIÉS À L'OFFRE DE SERVICES</t>
  </si>
  <si>
    <t> </t>
  </si>
  <si>
    <t xml:space="preserve">3.A : Coûts reliés aux employés affectés directemet à la réalisation du projet proposés </t>
  </si>
  <si>
    <t>Exemple: Nombre d'heures travailler sur le projet et les avantages sociaux</t>
  </si>
  <si>
    <r>
      <t xml:space="preserve">a. Les salaires, les charges sociales liées à l’emploi et les avantages versés aux employés </t>
    </r>
    <r>
      <rPr>
        <b/>
        <sz val="11"/>
        <rFont val="Tahoma"/>
        <family val="2"/>
      </rPr>
      <t>affectés</t>
    </r>
    <r>
      <rPr>
        <sz val="11"/>
        <rFont val="Tahoma"/>
        <family val="2"/>
      </rPr>
      <t xml:space="preserve"> au projet.</t>
    </r>
  </si>
  <si>
    <t>Exemple : frais de formation, frais d'adhésion à des ordres professionnels ou organisationnels, participation conférences/colloques, frais de déplacements, autres coûts reliés aux employés</t>
  </si>
  <si>
    <r>
      <rPr>
        <sz val="11"/>
        <color rgb="FF000000"/>
        <rFont val="Tahoma"/>
      </rPr>
      <t xml:space="preserve">b. Autres coûts reliés aux employés </t>
    </r>
    <r>
      <rPr>
        <b/>
        <sz val="11"/>
        <color rgb="FF000000"/>
        <rFont val="Tahoma"/>
      </rPr>
      <t>affectés</t>
    </r>
    <r>
      <rPr>
        <sz val="11"/>
        <color rgb="FF000000"/>
        <rFont val="Tahoma"/>
      </rPr>
      <t xml:space="preserve"> </t>
    </r>
  </si>
  <si>
    <t>TOTAL DES DÉPENSES RELIÉE AUX EMPLOYÉS</t>
  </si>
  <si>
    <t>3.B : COÛTS DE PROJET : Inscrire tous les coûts de projet proposés</t>
  </si>
  <si>
    <t>Exemple : achat, location, entretien mobiliers, équipements informatiques, etc.</t>
  </si>
  <si>
    <t xml:space="preserve">a. Équipements nécessaires à la réalisation du projet et utilisés par le personnel affecté à la réalisation du projet </t>
  </si>
  <si>
    <t>Exemple: consultants, conférenciers, contrats autres, etc.</t>
  </si>
  <si>
    <t>b. Honoraires professionnels liés à la réalisation du projet</t>
  </si>
  <si>
    <t>c. Soutien aux personnes (détailler dans la colonne F)</t>
  </si>
  <si>
    <t>TOTAL DES DÉPENSES RELIÉE AUX COÛTS DE PROJETS</t>
  </si>
  <si>
    <t>3 : COÛTS RELIÉS AUX EMPLOYÉS - TOTAL (3.A + 3.B)</t>
  </si>
  <si>
    <t>TOTAL (1+2+3)</t>
  </si>
  <si>
    <r>
      <t>AJOUTER D'AUTRES DÉTAILS ICI</t>
    </r>
    <r>
      <rPr>
        <sz val="9.5"/>
        <color indexed="9"/>
        <rFont val="Tahoma"/>
        <family val="2"/>
      </rPr>
      <t xml:space="preserve"> (le cas échéant)</t>
    </r>
  </si>
  <si>
    <r>
      <rPr>
        <b/>
        <sz val="11"/>
        <color rgb="FF000000"/>
        <rFont val="Tahoma"/>
      </rPr>
      <t xml:space="preserve">AUTRES SOURCES DE FINANCEMENT
</t>
    </r>
    <r>
      <rPr>
        <sz val="11"/>
        <color rgb="FF000000"/>
        <rFont val="Tahoma"/>
      </rPr>
      <t>Indiquez si vous avez d'autres sources de financement</t>
    </r>
  </si>
  <si>
    <t>AUTRES SOURCES DE FINANCEMENT : Le demandeur doit inscrire toute autre source de financement de ce projet. La source peut être publique (ministère fédéral, gouvernement provincial, administration municipale, université, conseil scolaire, etc.) ou privée (y compris la contribution du demandeur).</t>
  </si>
  <si>
    <t>SOURCE</t>
  </si>
  <si>
    <r>
      <t>DÉTAILS</t>
    </r>
    <r>
      <rPr>
        <b/>
        <i/>
        <sz val="9.5"/>
        <rFont val="Tahoma"/>
        <family val="2"/>
      </rPr>
      <t xml:space="preserve"> </t>
    </r>
    <r>
      <rPr>
        <b/>
        <sz val="9.5"/>
        <rFont val="Tahoma"/>
        <family val="2"/>
      </rPr>
      <t>(le cas échéant)</t>
    </r>
  </si>
  <si>
    <t>EN ESPÈCE</t>
  </si>
  <si>
    <t>NATURE</t>
  </si>
  <si>
    <t>AUTRES SOURCES DE FINANCEMENT - TOTAL</t>
  </si>
  <si>
    <t>Budget détaillé - Calcul des salaires</t>
  </si>
  <si>
    <r>
      <t xml:space="preserve">Directives pour compléter le calcul des salaires : </t>
    </r>
    <r>
      <rPr>
        <sz val="14"/>
        <color indexed="10"/>
        <rFont val="Calibri"/>
        <family val="2"/>
      </rPr>
      <t>Colonne B</t>
    </r>
    <r>
      <rPr>
        <sz val="14"/>
        <color indexed="8"/>
        <rFont val="Calibri"/>
        <family val="2"/>
      </rPr>
      <t xml:space="preserve"> : Inscrire le titre d'emploi aussi s'il y a plusieurs projets le titre du projet, </t>
    </r>
    <r>
      <rPr>
        <sz val="14"/>
        <color indexed="10"/>
        <rFont val="Calibri"/>
        <family val="2"/>
      </rPr>
      <t>colonne C</t>
    </r>
    <r>
      <rPr>
        <sz val="14"/>
        <color indexed="8"/>
        <rFont val="Calibri"/>
        <family val="2"/>
      </rPr>
      <t xml:space="preserve"> : inscrire le nombre d'heures travaillé sur une période d'une semaine, </t>
    </r>
    <r>
      <rPr>
        <sz val="14"/>
        <color indexed="10"/>
        <rFont val="Calibri"/>
        <family val="2"/>
      </rPr>
      <t>colonne D</t>
    </r>
    <r>
      <rPr>
        <sz val="14"/>
        <color indexed="8"/>
        <rFont val="Calibri"/>
        <family val="2"/>
      </rPr>
      <t xml:space="preserve"> :  inscrire le taux horaire/heure, </t>
    </r>
    <r>
      <rPr>
        <sz val="14"/>
        <color indexed="10"/>
        <rFont val="Calibri"/>
        <family val="2"/>
      </rPr>
      <t>colonne E</t>
    </r>
    <r>
      <rPr>
        <sz val="14"/>
        <color indexed="8"/>
        <rFont val="Calibri"/>
        <family val="2"/>
      </rPr>
      <t xml:space="preserve"> : ne rien inscrire sommation automatique, </t>
    </r>
    <r>
      <rPr>
        <sz val="14"/>
        <color indexed="10"/>
        <rFont val="Calibri"/>
        <family val="2"/>
      </rPr>
      <t>colonne F</t>
    </r>
    <r>
      <rPr>
        <sz val="14"/>
        <color indexed="8"/>
        <rFont val="Calibri"/>
        <family val="2"/>
      </rPr>
      <t xml:space="preserve"> : Inscrire en % les déductions à la source (D.A.S.) : vacances, jours fériés, assurance chômage, RRQ, assurance parentale, etc., </t>
    </r>
    <r>
      <rPr>
        <sz val="14"/>
        <color indexed="10"/>
        <rFont val="Calibri"/>
        <family val="2"/>
      </rPr>
      <t>colonne G</t>
    </r>
    <r>
      <rPr>
        <sz val="14"/>
        <color indexed="8"/>
        <rFont val="Calibri"/>
        <family val="2"/>
      </rPr>
      <t xml:space="preserve">  : ne rien inscrire sommation automatique, </t>
    </r>
    <r>
      <rPr>
        <sz val="14"/>
        <color indexed="10"/>
        <rFont val="Calibri"/>
        <family val="2"/>
      </rPr>
      <t>colonne H</t>
    </r>
    <r>
      <rPr>
        <sz val="14"/>
        <color indexed="8"/>
        <rFont val="Calibri"/>
        <family val="2"/>
      </rPr>
      <t xml:space="preserve"> : ne rien inscrire sommation automatique, </t>
    </r>
    <r>
      <rPr>
        <sz val="14"/>
        <color indexed="10"/>
        <rFont val="Calibri"/>
        <family val="2"/>
      </rPr>
      <t xml:space="preserve">colonne I </t>
    </r>
    <r>
      <rPr>
        <sz val="14"/>
        <color indexed="8"/>
        <rFont val="Calibri"/>
        <family val="2"/>
      </rPr>
      <t xml:space="preserve">: inscrire le nombre de semaines prévues de travail pour cet employé dans l'année, </t>
    </r>
    <r>
      <rPr>
        <sz val="14"/>
        <color indexed="10"/>
        <rFont val="Calibri"/>
        <family val="2"/>
      </rPr>
      <t>colonne J</t>
    </r>
    <r>
      <rPr>
        <sz val="14"/>
        <color indexed="8"/>
        <rFont val="Calibri"/>
        <family val="2"/>
      </rPr>
      <t xml:space="preserve"> et k ne rien inscrire</t>
    </r>
  </si>
  <si>
    <t>Exemple :</t>
  </si>
  <si>
    <t>Titre d'emploi / Projet</t>
  </si>
  <si>
    <t>Nombre d'heures travaillées</t>
  </si>
  <si>
    <t>Salaire horaire</t>
  </si>
  <si>
    <t>Sous-total</t>
  </si>
  <si>
    <t>% des D.A.S</t>
  </si>
  <si>
    <t>D.A.S.</t>
  </si>
  <si>
    <t>Sous-total avec D.A.S.</t>
  </si>
  <si>
    <t>Nombre de semaines travaillées</t>
  </si>
  <si>
    <t xml:space="preserve">Total salaire </t>
  </si>
  <si>
    <t>Intervenant projet accompagnement dans le milieu</t>
  </si>
  <si>
    <t>2c. EMPLOYÉS NON AFFECTÉS DIRECTEMENT AU PROJET (Gestion et administration du programme)</t>
  </si>
  <si>
    <t>Total salaire</t>
  </si>
  <si>
    <t>3a. EMPLOYÉS AFFECTÉS DIRECTEMENT AU PROJET (ex. : intervenant, animatrice, etc.)</t>
  </si>
  <si>
    <r>
      <rPr>
        <sz val="22"/>
        <color rgb="FF000000"/>
        <rFont val="Tahoma"/>
      </rPr>
      <t xml:space="preserve">APPEL DE PROJETS PARCII
</t>
    </r>
    <r>
      <rPr>
        <b/>
        <sz val="16"/>
        <color rgb="FF000000"/>
        <rFont val="Tahoma"/>
      </rPr>
      <t xml:space="preserve">
MODÈLE DE BUDGET DÉTAILLÉ - année financière 2027-2028
</t>
    </r>
    <r>
      <rPr>
        <sz val="12"/>
        <color rgb="FF000000"/>
        <rFont val="Tahoma"/>
      </rPr>
      <t xml:space="preserve">version juin 2025
</t>
    </r>
  </si>
  <si>
    <r>
      <rPr>
        <sz val="11"/>
        <color rgb="FF000000"/>
        <rFont val="Tahoma"/>
      </rPr>
      <t xml:space="preserve">                                  </t>
    </r>
    <r>
      <rPr>
        <b/>
        <sz val="11"/>
        <color rgb="FF000000"/>
        <rFont val="Tahoma"/>
      </rPr>
      <t xml:space="preserve"> 2 : COÛTS ADMINISTRATIFS</t>
    </r>
    <r>
      <rPr>
        <sz val="11"/>
        <color rgb="FF000000"/>
        <rFont val="Tahoma"/>
      </rPr>
      <t xml:space="preserve">                                     </t>
    </r>
    <r>
      <rPr>
        <sz val="9"/>
        <color rgb="FF000000"/>
        <rFont val="Tahoma"/>
      </rPr>
      <t>Frais liés  à l'administration du projet qui permet d'offrir des services. **Si le coût total de votre projet est de 100 000$ le maximum de coût adminstratif est de 15 000$</t>
    </r>
  </si>
  <si>
    <r>
      <rPr>
        <b/>
        <sz val="12"/>
        <color indexed="9"/>
        <rFont val="Tahoma"/>
        <family val="2"/>
      </rPr>
      <t>DESCRIPTION BUDGÉTAIRE DÉTAILLÉE</t>
    </r>
    <r>
      <rPr>
        <b/>
        <sz val="12"/>
        <color indexed="45"/>
        <rFont val="Tahoma"/>
        <family val="2"/>
      </rPr>
      <t xml:space="preserve"> (Important : veuillez inscrire ici toutes les informations pour permettre de bien comprendre la nature des dépenses . Ex. téléphone  70$/mois pour 12 mois, frais bancaires 20$/mois, firme comptable vérification 5 500$, etc.</t>
    </r>
    <r>
      <rPr>
        <b/>
        <sz val="12"/>
        <color rgb="FFFB7191"/>
        <rFont val="Tahoma"/>
        <family val="2"/>
      </rPr>
      <t>)</t>
    </r>
  </si>
  <si>
    <r>
      <rPr>
        <sz val="11"/>
        <color rgb="FF000000"/>
        <rFont val="Tahoma"/>
      </rPr>
      <t xml:space="preserve">c. Salaires des employés </t>
    </r>
    <r>
      <rPr>
        <b/>
        <sz val="11"/>
        <color rgb="FF000000"/>
        <rFont val="Tahoma"/>
      </rPr>
      <t>non affectés</t>
    </r>
    <r>
      <rPr>
        <sz val="11"/>
        <color rgb="FF000000"/>
        <rFont val="Tahoma"/>
      </rPr>
      <t xml:space="preserve"> directement au projet comme par exemple gestion, administration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</si>
</sst>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_);\(#,##0.00\ &quot;$&quot;\)"/>
    <numFmt numFmtId="165" formatCode="_-&quot;$&quot;* #,##0.00_-;\-&quot;$&quot;* #,##0.00_-;_-&quot;$&quot;* &quot;-&quot;??_-;_-@_-"/>
    <numFmt numFmtId="166" formatCode="_-* #,##0.00_-;\-* #,##0.00_-;_-* &quot;-&quot;??_-;_-@_-"/>
    <numFmt numFmtId="167" formatCode="_-&quot;$&quot;* #,##0_-;\-&quot;$&quot;* #,##0_-;_-&quot;$&quot;* &quot;-&quot;??_-;_-@_-"/>
    <numFmt numFmtId="168" formatCode="_-* #,##0_-;\-* #,##0_-;_-* &quot;-&quot;??_-;_-@_-"/>
  </numFmts>
  <fonts count="71">
    <font>
      <sz val="11"/>
      <color theme="1"/>
      <name val="Calibri"/>
      <family val="2"/>
      <scheme val="minor"/>
    </font>
    <font>
      <sz val="11"/>
      <color indexed="8"/>
      <name val="Calibri"/>
      <family val="2"/>
    </font>
    <font>
      <sz val="10"/>
      <name val="Arial"/>
      <family val="2"/>
    </font>
    <font>
      <u/>
      <sz val="10"/>
      <color indexed="12"/>
      <name val="Arial"/>
      <family val="2"/>
    </font>
    <font>
      <sz val="12"/>
      <name val="Arial"/>
      <family val="2"/>
    </font>
    <font>
      <sz val="9"/>
      <color indexed="8"/>
      <name val="Calibri"/>
      <family val="2"/>
    </font>
    <font>
      <sz val="12"/>
      <color indexed="8"/>
      <name val="Calibri"/>
      <family val="2"/>
    </font>
    <font>
      <b/>
      <sz val="9"/>
      <name val="Tahoma"/>
      <family val="2"/>
    </font>
    <font>
      <sz val="9"/>
      <name val="Tahoma"/>
      <family val="2"/>
    </font>
    <font>
      <b/>
      <sz val="9"/>
      <color indexed="8"/>
      <name val="Tahoma"/>
      <family val="2"/>
    </font>
    <font>
      <sz val="9"/>
      <color indexed="8"/>
      <name val="Tahoma"/>
      <family val="2"/>
    </font>
    <font>
      <b/>
      <sz val="9"/>
      <color indexed="9"/>
      <name val="Tahoma"/>
      <family val="2"/>
    </font>
    <font>
      <sz val="9.5"/>
      <name val="Tahoma"/>
      <family val="2"/>
    </font>
    <font>
      <b/>
      <sz val="9.5"/>
      <name val="Tahoma"/>
      <family val="2"/>
    </font>
    <font>
      <b/>
      <sz val="9.5"/>
      <color indexed="8"/>
      <name val="Tahoma"/>
      <family val="2"/>
    </font>
    <font>
      <b/>
      <sz val="16"/>
      <name val="Tahoma"/>
      <family val="2"/>
    </font>
    <font>
      <b/>
      <sz val="9.5"/>
      <color indexed="9"/>
      <name val="Tahoma"/>
      <family val="2"/>
    </font>
    <font>
      <sz val="9.5"/>
      <color indexed="8"/>
      <name val="Calibri"/>
      <family val="2"/>
    </font>
    <font>
      <sz val="9.5"/>
      <color indexed="8"/>
      <name val="Tahoma"/>
      <family val="2"/>
    </font>
    <font>
      <b/>
      <sz val="11"/>
      <name val="Tahoma"/>
      <family val="2"/>
    </font>
    <font>
      <b/>
      <i/>
      <sz val="9.5"/>
      <name val="Tahoma"/>
      <family val="2"/>
    </font>
    <font>
      <i/>
      <sz val="9.5"/>
      <color indexed="9"/>
      <name val="Tahoma"/>
      <family val="2"/>
    </font>
    <font>
      <sz val="14"/>
      <color indexed="8"/>
      <name val="Calibri"/>
      <family val="2"/>
    </font>
    <font>
      <sz val="8"/>
      <name val="Calibri"/>
      <family val="2"/>
    </font>
    <font>
      <b/>
      <sz val="12"/>
      <color indexed="45"/>
      <name val="Tahoma"/>
      <family val="2"/>
    </font>
    <font>
      <b/>
      <sz val="12"/>
      <color indexed="9"/>
      <name val="Tahoma"/>
      <family val="2"/>
    </font>
    <font>
      <sz val="11"/>
      <name val="Tahoma"/>
      <family val="2"/>
    </font>
    <font>
      <sz val="14"/>
      <color indexed="10"/>
      <name val="Calibri"/>
      <family val="2"/>
    </font>
    <font>
      <sz val="9.5"/>
      <color indexed="9"/>
      <name val="Tahoma"/>
      <family val="2"/>
    </font>
    <font>
      <sz val="11"/>
      <color theme="1"/>
      <name val="Calibri"/>
      <family val="2"/>
      <scheme val="minor"/>
    </font>
    <font>
      <sz val="11"/>
      <color theme="1"/>
      <name val="Tahoma"/>
      <family val="2"/>
    </font>
    <font>
      <sz val="9.5"/>
      <color theme="1"/>
      <name val="Tahoma"/>
      <family val="2"/>
    </font>
    <font>
      <sz val="9.5"/>
      <color theme="1"/>
      <name val="Calibri"/>
      <family val="2"/>
      <scheme val="minor"/>
    </font>
    <font>
      <sz val="9"/>
      <color rgb="FFFB7191"/>
      <name val="Calibri"/>
      <family val="2"/>
    </font>
    <font>
      <b/>
      <sz val="12"/>
      <color rgb="FFFB7191"/>
      <name val="Tahoma"/>
      <family val="2"/>
    </font>
    <font>
      <b/>
      <sz val="12"/>
      <color theme="1"/>
      <name val="Arial"/>
      <family val="2"/>
    </font>
    <font>
      <b/>
      <sz val="14"/>
      <color rgb="FFFF0000"/>
      <name val="Calibri"/>
      <family val="2"/>
      <scheme val="minor"/>
    </font>
    <font>
      <b/>
      <sz val="12"/>
      <color theme="5"/>
      <name val="Calibri"/>
      <family val="2"/>
      <scheme val="minor"/>
    </font>
    <font>
      <b/>
      <sz val="14"/>
      <color theme="1"/>
      <name val="Calibri"/>
      <family val="2"/>
    </font>
    <font>
      <b/>
      <sz val="9.5"/>
      <color theme="0"/>
      <name val="Tahoma"/>
      <family val="2"/>
    </font>
    <font>
      <sz val="9.5"/>
      <color theme="0"/>
      <name val="Tahoma"/>
      <family val="2"/>
    </font>
    <font>
      <b/>
      <sz val="9"/>
      <color theme="0"/>
      <name val="Tahoma"/>
      <family val="2"/>
    </font>
    <font>
      <sz val="11"/>
      <color theme="0"/>
      <name val="Tahoma"/>
      <family val="2"/>
    </font>
    <font>
      <sz val="16"/>
      <color rgb="FFFF0000"/>
      <name val="Tahoma"/>
      <family val="2"/>
    </font>
    <font>
      <sz val="12"/>
      <name val="Calibri"/>
      <family val="2"/>
      <scheme val="minor"/>
    </font>
    <font>
      <sz val="16"/>
      <color theme="1"/>
      <name val="Calibri"/>
      <family val="2"/>
      <scheme val="minor"/>
    </font>
    <font>
      <b/>
      <sz val="16"/>
      <color theme="1"/>
      <name val="Calibri"/>
      <family val="2"/>
    </font>
    <font>
      <b/>
      <sz val="16"/>
      <color theme="1"/>
      <name val="Calibri"/>
      <family val="2"/>
      <scheme val="minor"/>
    </font>
    <font>
      <b/>
      <sz val="18"/>
      <color theme="1"/>
      <name val="Calibri"/>
      <family val="2"/>
      <scheme val="minor"/>
    </font>
    <font>
      <sz val="14"/>
      <color theme="1"/>
      <name val="Calibri"/>
      <family val="2"/>
    </font>
    <font>
      <b/>
      <sz val="10"/>
      <name val="Arial"/>
      <family val="2"/>
    </font>
    <font>
      <sz val="22"/>
      <color rgb="FF000000"/>
      <name val="Tahoma"/>
      <family val="2"/>
    </font>
    <font>
      <b/>
      <sz val="16"/>
      <color rgb="FF000000"/>
      <name val="Tahoma"/>
      <family val="2"/>
    </font>
    <font>
      <sz val="12"/>
      <color rgb="FF000000"/>
      <name val="Tahoma"/>
      <family val="2"/>
    </font>
    <font>
      <sz val="11"/>
      <color rgb="FF000000"/>
      <name val="Tahoma"/>
    </font>
    <font>
      <sz val="9"/>
      <color rgb="FF000000"/>
      <name val="Tahoma"/>
    </font>
    <font>
      <sz val="11"/>
      <color rgb="FFFF0000"/>
      <name val="Tahoma"/>
    </font>
    <font>
      <b/>
      <sz val="11"/>
      <color rgb="FF000000"/>
      <name val="Tahoma"/>
    </font>
    <font>
      <sz val="9.5"/>
      <color rgb="FF000000"/>
      <name val="Tahoma"/>
    </font>
    <font>
      <b/>
      <sz val="9.5"/>
      <color rgb="FF000000"/>
      <name val="Tahoma"/>
    </font>
    <font>
      <sz val="9.5"/>
      <color rgb="FF000000"/>
      <name val="Tahoma"/>
      <family val="2"/>
    </font>
    <font>
      <sz val="11"/>
      <color rgb="FF242424"/>
      <name val="Aptos Narrow"/>
      <charset val="1"/>
    </font>
    <font>
      <sz val="9.5"/>
      <color rgb="FF242424"/>
      <name val="Tahoma"/>
    </font>
    <font>
      <b/>
      <sz val="11"/>
      <color rgb="FF000000"/>
      <name val="Calibri"/>
      <scheme val="minor"/>
    </font>
    <font>
      <sz val="11"/>
      <color rgb="FF000000"/>
      <name val="Calibri"/>
      <scheme val="minor"/>
    </font>
    <font>
      <sz val="12"/>
      <color rgb="FF000000"/>
      <name val="Tahoma"/>
    </font>
    <font>
      <sz val="22"/>
      <color rgb="FF000000"/>
      <name val="Tahoma"/>
    </font>
    <font>
      <b/>
      <sz val="16"/>
      <color rgb="FF000000"/>
      <name val="Tahoma"/>
    </font>
    <font>
      <b/>
      <sz val="12"/>
      <color rgb="FFFFFFFF"/>
      <name val="Tahoma"/>
    </font>
    <font>
      <b/>
      <sz val="12"/>
      <color rgb="FFFF99CC"/>
      <name val="Tahoma"/>
    </font>
    <font>
      <b/>
      <sz val="12"/>
      <color rgb="FFFB7191"/>
      <name val="Tahoma"/>
    </font>
  </fonts>
  <fills count="3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D8E4BC"/>
        <bgColor rgb="FF000000"/>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FFFF"/>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7" tint="-0.249977111117893"/>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9"/>
      </left>
      <right style="medium">
        <color indexed="9"/>
      </right>
      <top/>
      <bottom style="medium">
        <color indexed="64"/>
      </bottom>
      <diagonal/>
    </border>
    <border>
      <left style="medium">
        <color indexed="9"/>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9"/>
      </left>
      <right style="thin">
        <color indexed="9"/>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thin">
        <color indexed="9"/>
      </right>
      <top style="thin">
        <color indexed="64"/>
      </top>
      <bottom style="medium">
        <color indexed="64"/>
      </bottom>
      <diagonal/>
    </border>
    <border>
      <left style="medium">
        <color indexed="9"/>
      </left>
      <right style="thin">
        <color theme="0"/>
      </right>
      <top/>
      <bottom style="medium">
        <color indexed="64"/>
      </bottom>
      <diagonal/>
    </border>
    <border>
      <left/>
      <right/>
      <top style="thin">
        <color theme="0"/>
      </top>
      <bottom/>
      <diagonal/>
    </border>
    <border>
      <left style="thin">
        <color theme="0"/>
      </left>
      <right style="medium">
        <color indexed="64"/>
      </right>
      <top/>
      <bottom style="thin">
        <color theme="0"/>
      </bottom>
      <diagonal/>
    </border>
    <border>
      <left/>
      <right style="medium">
        <color indexed="9"/>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64"/>
      </right>
      <top/>
      <bottom/>
      <diagonal/>
    </border>
    <border>
      <left style="thin">
        <color rgb="FF000000"/>
      </left>
      <right style="thin">
        <color rgb="FF000000"/>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9"/>
      </left>
      <right/>
      <top style="thin">
        <color indexed="64"/>
      </top>
      <bottom/>
      <diagonal/>
    </border>
    <border>
      <left/>
      <right style="medium">
        <color indexed="9"/>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medium">
        <color indexed="64"/>
      </top>
      <bottom style="thin">
        <color indexed="64"/>
      </bottom>
      <diagonal/>
    </border>
  </borders>
  <cellStyleXfs count="8">
    <xf numFmtId="0" fontId="0" fillId="0" borderId="0"/>
    <xf numFmtId="166" fontId="2" fillId="0" borderId="0" applyFont="0" applyFill="0" applyBorder="0" applyAlignment="0" applyProtection="0"/>
    <xf numFmtId="165" fontId="2" fillId="0" borderId="0" applyFont="0" applyFill="0" applyBorder="0" applyAlignment="0" applyProtection="0"/>
    <xf numFmtId="0" fontId="3" fillId="0" borderId="0" applyNumberFormat="0" applyFill="0" applyBorder="0" applyAlignment="0" applyProtection="0">
      <alignment vertical="top"/>
      <protection locked="0"/>
    </xf>
    <xf numFmtId="166" fontId="1" fillId="0" borderId="0" applyFont="0" applyFill="0" applyBorder="0" applyAlignment="0" applyProtection="0"/>
    <xf numFmtId="165" fontId="1" fillId="0" borderId="0" applyFont="0" applyFill="0" applyBorder="0" applyAlignment="0" applyProtection="0"/>
    <xf numFmtId="0" fontId="4" fillId="0" borderId="0"/>
    <xf numFmtId="0" fontId="2" fillId="0" borderId="0"/>
  </cellStyleXfs>
  <cellXfs count="278">
    <xf numFmtId="0" fontId="0" fillId="0" borderId="0" xfId="0"/>
    <xf numFmtId="0" fontId="0" fillId="2" borderId="0" xfId="0" applyFill="1"/>
    <xf numFmtId="0" fontId="6" fillId="2" borderId="0" xfId="0" applyFont="1" applyFill="1" applyAlignment="1">
      <alignment vertical="center"/>
    </xf>
    <xf numFmtId="0" fontId="0" fillId="2" borderId="0" xfId="0" applyFill="1" applyAlignment="1">
      <alignment vertical="center"/>
    </xf>
    <xf numFmtId="0" fontId="5" fillId="5" borderId="0" xfId="0" applyFont="1" applyFill="1"/>
    <xf numFmtId="0" fontId="5" fillId="2" borderId="0" xfId="0" applyFont="1" applyFill="1" applyAlignment="1">
      <alignment horizontal="left" indent="1"/>
    </xf>
    <xf numFmtId="0" fontId="30" fillId="2" borderId="0" xfId="0" applyFont="1" applyFill="1"/>
    <xf numFmtId="0" fontId="9"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10" fillId="2" borderId="0" xfId="7" applyFont="1" applyFill="1" applyAlignment="1">
      <alignment vertical="center" wrapText="1"/>
    </xf>
    <xf numFmtId="0" fontId="9" fillId="2" borderId="0" xfId="7" applyFont="1" applyFill="1" applyAlignment="1">
      <alignment vertical="center" wrapText="1"/>
    </xf>
    <xf numFmtId="0" fontId="30" fillId="5" borderId="0" xfId="0" applyFont="1" applyFill="1"/>
    <xf numFmtId="0" fontId="12" fillId="0" borderId="0" xfId="0" applyFont="1" applyAlignment="1">
      <alignment vertical="center"/>
    </xf>
    <xf numFmtId="0" fontId="14" fillId="2" borderId="0" xfId="0" applyFont="1" applyFill="1" applyAlignment="1">
      <alignment vertical="center" wrapText="1"/>
    </xf>
    <xf numFmtId="0" fontId="14" fillId="2" borderId="0" xfId="0" applyFont="1" applyFill="1" applyAlignment="1">
      <alignment vertical="center"/>
    </xf>
    <xf numFmtId="4" fontId="16" fillId="3" borderId="6" xfId="7" applyNumberFormat="1" applyFont="1" applyFill="1" applyBorder="1" applyAlignment="1">
      <alignment horizontal="center" vertical="center" wrapText="1"/>
    </xf>
    <xf numFmtId="0" fontId="16" fillId="3" borderId="7" xfId="7" applyFont="1" applyFill="1" applyBorder="1" applyAlignment="1">
      <alignment horizontal="center" vertical="center" wrapText="1"/>
    </xf>
    <xf numFmtId="0" fontId="17" fillId="5" borderId="0" xfId="0" applyFont="1" applyFill="1"/>
    <xf numFmtId="0" fontId="31" fillId="2" borderId="0" xfId="0" applyFont="1" applyFill="1"/>
    <xf numFmtId="0" fontId="17" fillId="2" borderId="0" xfId="0" applyFont="1" applyFill="1"/>
    <xf numFmtId="0" fontId="17" fillId="2" borderId="0" xfId="0" applyFont="1" applyFill="1" applyAlignment="1">
      <alignment horizontal="left" indent="1"/>
    </xf>
    <xf numFmtId="0" fontId="17" fillId="2" borderId="0" xfId="0" applyFont="1" applyFill="1" applyAlignment="1">
      <alignment vertical="center"/>
    </xf>
    <xf numFmtId="0" fontId="32" fillId="2" borderId="0" xfId="0" applyFont="1" applyFill="1"/>
    <xf numFmtId="0" fontId="32" fillId="2" borderId="0" xfId="0" applyFont="1" applyFill="1" applyAlignment="1">
      <alignment vertical="center"/>
    </xf>
    <xf numFmtId="0" fontId="13" fillId="2" borderId="3" xfId="7" applyFont="1" applyFill="1" applyBorder="1" applyAlignment="1">
      <alignment vertical="center" wrapText="1"/>
    </xf>
    <xf numFmtId="0" fontId="31" fillId="2" borderId="8" xfId="0" applyFont="1" applyFill="1" applyBorder="1" applyAlignment="1">
      <alignment vertical="center"/>
    </xf>
    <xf numFmtId="0" fontId="7" fillId="2" borderId="3" xfId="7" applyFont="1" applyFill="1" applyBorder="1" applyAlignment="1">
      <alignment vertical="center" wrapText="1"/>
    </xf>
    <xf numFmtId="0" fontId="30" fillId="2" borderId="8" xfId="0" applyFont="1" applyFill="1" applyBorder="1" applyAlignment="1">
      <alignment vertical="center"/>
    </xf>
    <xf numFmtId="0" fontId="33" fillId="2" borderId="0" xfId="0" applyFont="1" applyFill="1" applyAlignment="1">
      <alignment horizontal="left" indent="1"/>
    </xf>
    <xf numFmtId="0" fontId="34" fillId="3" borderId="36" xfId="7" applyFont="1" applyFill="1" applyBorder="1" applyAlignment="1">
      <alignment horizontal="center" vertical="center" wrapText="1"/>
    </xf>
    <xf numFmtId="0" fontId="14" fillId="2" borderId="37" xfId="0" applyFont="1" applyFill="1" applyBorder="1" applyAlignment="1">
      <alignment vertical="center"/>
    </xf>
    <xf numFmtId="0" fontId="16" fillId="3" borderId="38" xfId="7" applyFont="1" applyFill="1" applyBorder="1" applyAlignment="1">
      <alignment horizontal="center" vertical="center" wrapText="1"/>
    </xf>
    <xf numFmtId="0" fontId="13" fillId="4" borderId="10" xfId="4" applyNumberFormat="1" applyFont="1" applyFill="1" applyBorder="1" applyAlignment="1" applyProtection="1">
      <alignment horizontal="center" vertical="center" wrapText="1"/>
    </xf>
    <xf numFmtId="0" fontId="13" fillId="4" borderId="13" xfId="4" applyNumberFormat="1" applyFont="1" applyFill="1" applyBorder="1" applyAlignment="1" applyProtection="1">
      <alignment horizontal="center" vertical="center" wrapText="1"/>
    </xf>
    <xf numFmtId="0" fontId="13" fillId="4" borderId="14" xfId="4" applyNumberFormat="1" applyFont="1" applyFill="1" applyBorder="1" applyAlignment="1" applyProtection="1">
      <alignment horizontal="center" vertical="center" wrapText="1"/>
    </xf>
    <xf numFmtId="164" fontId="35" fillId="8" borderId="4" xfId="3" applyNumberFormat="1" applyFont="1" applyFill="1" applyBorder="1" applyAlignment="1" applyProtection="1"/>
    <xf numFmtId="0" fontId="0" fillId="0" borderId="0" xfId="0" applyProtection="1">
      <protection locked="0"/>
    </xf>
    <xf numFmtId="164" fontId="29" fillId="0" borderId="0" xfId="5" applyNumberFormat="1" applyFon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13" fillId="0" borderId="0" xfId="4" applyNumberFormat="1" applyFont="1" applyFill="1" applyBorder="1" applyAlignment="1" applyProtection="1">
      <alignment vertical="center"/>
      <protection locked="0"/>
    </xf>
    <xf numFmtId="0" fontId="12" fillId="0" borderId="0" xfId="0" applyFont="1" applyProtection="1">
      <protection locked="0"/>
    </xf>
    <xf numFmtId="0" fontId="0" fillId="0" borderId="0" xfId="0" applyAlignment="1" applyProtection="1">
      <alignment vertical="top" wrapText="1"/>
      <protection locked="0"/>
    </xf>
    <xf numFmtId="164" fontId="29" fillId="6" borderId="13" xfId="5" applyNumberFormat="1" applyFont="1" applyFill="1" applyBorder="1" applyAlignment="1" applyProtection="1">
      <alignment horizontal="center"/>
    </xf>
    <xf numFmtId="164" fontId="0" fillId="6" borderId="13" xfId="0" applyNumberFormat="1" applyFill="1" applyBorder="1" applyAlignment="1">
      <alignment horizontal="center"/>
    </xf>
    <xf numFmtId="164" fontId="0" fillId="6" borderId="14" xfId="0" applyNumberFormat="1" applyFill="1" applyBorder="1"/>
    <xf numFmtId="164" fontId="0" fillId="6" borderId="17" xfId="0" applyNumberFormat="1" applyFill="1" applyBorder="1"/>
    <xf numFmtId="0" fontId="36" fillId="0" borderId="0" xfId="0" applyFont="1"/>
    <xf numFmtId="0" fontId="0" fillId="0" borderId="13" xfId="0" applyBorder="1" applyAlignment="1">
      <alignment horizontal="center"/>
    </xf>
    <xf numFmtId="165" fontId="29" fillId="0" borderId="13" xfId="5" applyFont="1" applyBorder="1" applyAlignment="1" applyProtection="1">
      <alignment horizontal="center"/>
    </xf>
    <xf numFmtId="9" fontId="29" fillId="0" borderId="13" xfId="5" applyNumberFormat="1" applyFont="1" applyBorder="1" applyAlignment="1" applyProtection="1">
      <alignment horizontal="center"/>
    </xf>
    <xf numFmtId="0" fontId="37" fillId="0" borderId="0" xfId="0" applyFont="1"/>
    <xf numFmtId="0" fontId="0" fillId="0" borderId="0" xfId="0" applyAlignment="1">
      <alignment horizontal="center"/>
    </xf>
    <xf numFmtId="165" fontId="29" fillId="0" borderId="0" xfId="5" applyFont="1" applyAlignment="1" applyProtection="1">
      <alignment horizontal="center"/>
    </xf>
    <xf numFmtId="164" fontId="29" fillId="0" borderId="0" xfId="5" applyNumberFormat="1" applyFont="1" applyAlignment="1" applyProtection="1">
      <alignment horizontal="center"/>
    </xf>
    <xf numFmtId="164" fontId="0" fillId="0" borderId="0" xfId="0" applyNumberFormat="1" applyAlignment="1">
      <alignment horizontal="center"/>
    </xf>
    <xf numFmtId="164" fontId="0" fillId="0" borderId="0" xfId="0" applyNumberFormat="1"/>
    <xf numFmtId="0" fontId="38" fillId="0" borderId="0" xfId="0" applyFont="1" applyAlignment="1">
      <alignment horizontal="right"/>
    </xf>
    <xf numFmtId="167" fontId="39" fillId="9" borderId="22" xfId="5" applyNumberFormat="1" applyFont="1" applyFill="1" applyBorder="1" applyAlignment="1" applyProtection="1">
      <alignment vertical="center" wrapText="1"/>
    </xf>
    <xf numFmtId="0" fontId="44" fillId="0" borderId="10" xfId="0" applyFont="1" applyBorder="1" applyAlignment="1">
      <alignment wrapText="1"/>
    </xf>
    <xf numFmtId="0" fontId="12" fillId="5" borderId="5" xfId="4" applyNumberFormat="1" applyFont="1" applyFill="1" applyBorder="1" applyAlignment="1" applyProtection="1">
      <alignment horizontal="left" vertical="center" wrapText="1"/>
      <protection locked="0"/>
    </xf>
    <xf numFmtId="167" fontId="12" fillId="5" borderId="4" xfId="5" applyNumberFormat="1" applyFont="1" applyFill="1" applyBorder="1" applyAlignment="1" applyProtection="1">
      <alignment horizontal="center" vertical="center" wrapText="1"/>
      <protection locked="0"/>
    </xf>
    <xf numFmtId="167" fontId="12" fillId="5" borderId="12" xfId="5" applyNumberFormat="1" applyFont="1" applyFill="1" applyBorder="1" applyAlignment="1" applyProtection="1">
      <alignment horizontal="center" vertical="center" wrapText="1"/>
      <protection locked="0"/>
    </xf>
    <xf numFmtId="167" fontId="7" fillId="11" borderId="4" xfId="5" applyNumberFormat="1" applyFont="1" applyFill="1" applyBorder="1" applyAlignment="1" applyProtection="1">
      <alignment vertical="center" wrapText="1"/>
      <protection locked="0"/>
    </xf>
    <xf numFmtId="167" fontId="8" fillId="11" borderId="4" xfId="5" applyNumberFormat="1" applyFont="1" applyFill="1" applyBorder="1" applyAlignment="1" applyProtection="1">
      <alignment vertical="center" wrapText="1"/>
    </xf>
    <xf numFmtId="0" fontId="8" fillId="11" borderId="4" xfId="4" applyNumberFormat="1" applyFont="1" applyFill="1" applyBorder="1" applyAlignment="1" applyProtection="1">
      <alignment horizontal="left" vertical="center" wrapText="1"/>
      <protection locked="0"/>
    </xf>
    <xf numFmtId="0" fontId="8" fillId="11" borderId="12" xfId="4" applyNumberFormat="1" applyFont="1" applyFill="1" applyBorder="1" applyAlignment="1" applyProtection="1">
      <alignment vertical="center" wrapText="1"/>
    </xf>
    <xf numFmtId="0" fontId="43" fillId="11" borderId="4" xfId="4" applyNumberFormat="1" applyFont="1" applyFill="1" applyBorder="1" applyAlignment="1" applyProtection="1">
      <alignment horizontal="left" vertical="center" wrapText="1"/>
      <protection locked="0"/>
    </xf>
    <xf numFmtId="167" fontId="50" fillId="11" borderId="4" xfId="3" applyNumberFormat="1" applyFont="1" applyFill="1" applyBorder="1" applyAlignment="1" applyProtection="1">
      <alignment vertical="center" wrapText="1"/>
    </xf>
    <xf numFmtId="167" fontId="13" fillId="14" borderId="4" xfId="5" applyNumberFormat="1" applyFont="1" applyFill="1" applyBorder="1" applyAlignment="1" applyProtection="1">
      <alignment horizontal="left" vertical="center" wrapText="1"/>
      <protection locked="0"/>
    </xf>
    <xf numFmtId="167" fontId="12" fillId="14" borderId="4" xfId="5" applyNumberFormat="1" applyFont="1" applyFill="1" applyBorder="1" applyAlignment="1" applyProtection="1">
      <alignment horizontal="left" vertical="center" wrapText="1"/>
    </xf>
    <xf numFmtId="0" fontId="8" fillId="14" borderId="4" xfId="4" applyNumberFormat="1" applyFont="1" applyFill="1" applyBorder="1" applyAlignment="1" applyProtection="1">
      <alignment horizontal="left" vertical="center" wrapText="1"/>
      <protection locked="0"/>
    </xf>
    <xf numFmtId="0" fontId="8" fillId="14" borderId="12" xfId="4" applyNumberFormat="1" applyFont="1" applyFill="1" applyBorder="1" applyAlignment="1" applyProtection="1">
      <alignment vertical="center" wrapText="1"/>
    </xf>
    <xf numFmtId="0" fontId="12" fillId="14" borderId="11" xfId="4" applyNumberFormat="1" applyFont="1" applyFill="1" applyBorder="1" applyAlignment="1" applyProtection="1">
      <alignment horizontal="left" vertical="top" wrapText="1" indent="1"/>
    </xf>
    <xf numFmtId="0" fontId="12" fillId="14" borderId="11" xfId="4" applyNumberFormat="1" applyFont="1" applyFill="1" applyBorder="1" applyAlignment="1" applyProtection="1">
      <alignment vertical="top" wrapText="1"/>
    </xf>
    <xf numFmtId="167" fontId="8" fillId="15" borderId="4" xfId="5" applyNumberFormat="1" applyFont="1" applyFill="1" applyBorder="1" applyAlignment="1" applyProtection="1">
      <alignment vertical="center" wrapText="1"/>
    </xf>
    <xf numFmtId="167" fontId="50" fillId="15" borderId="10" xfId="3" applyNumberFormat="1" applyFont="1" applyFill="1" applyBorder="1" applyAlignment="1" applyProtection="1">
      <alignment horizontal="center" vertical="center" wrapText="1"/>
    </xf>
    <xf numFmtId="167" fontId="12" fillId="7" borderId="4" xfId="5" applyNumberFormat="1" applyFont="1" applyFill="1" applyBorder="1" applyAlignment="1" applyProtection="1">
      <alignment vertical="center" wrapText="1"/>
    </xf>
    <xf numFmtId="167" fontId="13" fillId="7" borderId="4" xfId="5" applyNumberFormat="1" applyFont="1" applyFill="1" applyBorder="1" applyAlignment="1" applyProtection="1">
      <alignment vertical="center" wrapText="1"/>
      <protection locked="0"/>
    </xf>
    <xf numFmtId="0" fontId="8" fillId="7" borderId="4" xfId="4" applyNumberFormat="1" applyFont="1" applyFill="1" applyBorder="1" applyAlignment="1" applyProtection="1">
      <alignment horizontal="left" vertical="center" wrapText="1"/>
      <protection locked="0"/>
    </xf>
    <xf numFmtId="0" fontId="12" fillId="7" borderId="11" xfId="4" applyNumberFormat="1" applyFont="1" applyFill="1" applyBorder="1" applyAlignment="1" applyProtection="1">
      <alignment horizontal="left" vertical="top" wrapText="1" indent="1"/>
    </xf>
    <xf numFmtId="0" fontId="8" fillId="7" borderId="12" xfId="4" applyNumberFormat="1" applyFont="1" applyFill="1" applyBorder="1" applyAlignment="1" applyProtection="1">
      <alignment vertical="center" wrapText="1"/>
    </xf>
    <xf numFmtId="0" fontId="16" fillId="3" borderId="39" xfId="7" applyFont="1" applyFill="1" applyBorder="1" applyAlignment="1">
      <alignment horizontal="center" vertical="center" wrapText="1"/>
    </xf>
    <xf numFmtId="0" fontId="26" fillId="14" borderId="14" xfId="4" applyNumberFormat="1" applyFont="1" applyFill="1" applyBorder="1" applyAlignment="1" applyProtection="1">
      <alignment horizontal="left" vertical="center" wrapText="1" indent="2"/>
    </xf>
    <xf numFmtId="0" fontId="26" fillId="11" borderId="14" xfId="4" applyNumberFormat="1" applyFont="1" applyFill="1" applyBorder="1" applyAlignment="1" applyProtection="1">
      <alignment horizontal="left" vertical="center" wrapText="1" indent="3"/>
    </xf>
    <xf numFmtId="0" fontId="30" fillId="7" borderId="14" xfId="4" applyNumberFormat="1" applyFont="1" applyFill="1" applyBorder="1" applyAlignment="1" applyProtection="1">
      <alignment horizontal="left" vertical="center" wrapText="1" indent="2"/>
    </xf>
    <xf numFmtId="0" fontId="56" fillId="12" borderId="41" xfId="0" applyFont="1" applyFill="1" applyBorder="1" applyAlignment="1">
      <alignment horizontal="center" vertical="center" wrapText="1" readingOrder="1"/>
    </xf>
    <xf numFmtId="0" fontId="30" fillId="12" borderId="41" xfId="0" applyFont="1" applyFill="1" applyBorder="1" applyAlignment="1">
      <alignment horizontal="center" vertical="top" wrapText="1" readingOrder="1"/>
    </xf>
    <xf numFmtId="0" fontId="54" fillId="11" borderId="14" xfId="4" applyNumberFormat="1" applyFont="1" applyFill="1" applyBorder="1" applyAlignment="1" applyProtection="1">
      <alignment horizontal="left" vertical="center" wrapText="1" indent="3"/>
    </xf>
    <xf numFmtId="0" fontId="31" fillId="13" borderId="41" xfId="0" applyFont="1" applyFill="1" applyBorder="1" applyAlignment="1">
      <alignment horizontal="center" vertical="top" wrapText="1"/>
    </xf>
    <xf numFmtId="0" fontId="31" fillId="13" borderId="41" xfId="0" applyFont="1" applyFill="1" applyBorder="1" applyAlignment="1">
      <alignment horizontal="center" vertical="center" wrapText="1"/>
    </xf>
    <xf numFmtId="0" fontId="31" fillId="16" borderId="41" xfId="0" applyFont="1" applyFill="1" applyBorder="1" applyAlignment="1">
      <alignment horizontal="center" vertical="center" wrapText="1"/>
    </xf>
    <xf numFmtId="0" fontId="59" fillId="13" borderId="41" xfId="0" applyFont="1" applyFill="1" applyBorder="1" applyAlignment="1">
      <alignment horizontal="center" vertical="center" wrapText="1"/>
    </xf>
    <xf numFmtId="0" fontId="30" fillId="2" borderId="0" xfId="0" applyFont="1" applyFill="1" applyAlignment="1">
      <alignment horizontal="center" wrapText="1"/>
    </xf>
    <xf numFmtId="0" fontId="60" fillId="18" borderId="42" xfId="0" applyFont="1" applyFill="1" applyBorder="1" applyAlignment="1">
      <alignment horizontal="center" vertical="center" wrapText="1"/>
    </xf>
    <xf numFmtId="0" fontId="61" fillId="18" borderId="42" xfId="0" applyFont="1" applyFill="1" applyBorder="1" applyAlignment="1">
      <alignment horizontal="center" vertical="center" wrapText="1"/>
    </xf>
    <xf numFmtId="0" fontId="60" fillId="18" borderId="41" xfId="0" applyFont="1" applyFill="1" applyBorder="1" applyAlignment="1">
      <alignment horizontal="center" vertical="center" wrapText="1"/>
    </xf>
    <xf numFmtId="0" fontId="40" fillId="9" borderId="24" xfId="0" applyFont="1" applyFill="1" applyBorder="1" applyAlignment="1">
      <alignment wrapText="1"/>
    </xf>
    <xf numFmtId="0" fontId="42" fillId="9" borderId="24" xfId="0" applyFont="1" applyFill="1" applyBorder="1" applyAlignment="1">
      <alignment wrapText="1"/>
    </xf>
    <xf numFmtId="0" fontId="14" fillId="7" borderId="12" xfId="0" applyFont="1" applyFill="1" applyBorder="1" applyAlignment="1">
      <alignment horizontal="center" vertical="center" wrapText="1"/>
    </xf>
    <xf numFmtId="0" fontId="10" fillId="2" borderId="0" xfId="0" applyFont="1" applyFill="1" applyAlignment="1">
      <alignment vertical="center" wrapText="1"/>
    </xf>
    <xf numFmtId="0" fontId="31" fillId="2" borderId="0" xfId="0" applyFont="1" applyFill="1" applyAlignment="1">
      <alignment horizontal="center" wrapText="1"/>
    </xf>
    <xf numFmtId="0" fontId="18" fillId="2" borderId="8" xfId="0" applyFont="1" applyFill="1" applyBorder="1" applyAlignment="1">
      <alignment wrapText="1"/>
    </xf>
    <xf numFmtId="0" fontId="26" fillId="7" borderId="41" xfId="4" applyNumberFormat="1" applyFont="1" applyFill="1" applyBorder="1" applyAlignment="1" applyProtection="1">
      <alignment horizontal="left" vertical="center" wrapText="1" indent="2"/>
    </xf>
    <xf numFmtId="167" fontId="13" fillId="7" borderId="41" xfId="5" applyNumberFormat="1" applyFont="1" applyFill="1" applyBorder="1" applyAlignment="1" applyProtection="1">
      <alignment vertical="center" wrapText="1"/>
    </xf>
    <xf numFmtId="167" fontId="12" fillId="7" borderId="41" xfId="5" applyNumberFormat="1" applyFont="1" applyFill="1" applyBorder="1" applyAlignment="1" applyProtection="1">
      <alignment vertical="center" wrapText="1"/>
    </xf>
    <xf numFmtId="0" fontId="43" fillId="7" borderId="41" xfId="4" applyNumberFormat="1" applyFont="1" applyFill="1" applyBorder="1" applyAlignment="1" applyProtection="1">
      <alignment horizontal="left" vertical="center" wrapText="1"/>
      <protection locked="0"/>
    </xf>
    <xf numFmtId="0" fontId="8" fillId="7" borderId="41" xfId="4" applyNumberFormat="1" applyFont="1" applyFill="1" applyBorder="1" applyAlignment="1" applyProtection="1">
      <alignment vertical="center" wrapText="1"/>
    </xf>
    <xf numFmtId="0" fontId="16" fillId="3" borderId="43" xfId="7" applyFont="1" applyFill="1" applyBorder="1" applyAlignment="1">
      <alignment horizontal="center" vertical="center" wrapText="1"/>
    </xf>
    <xf numFmtId="4" fontId="16" fillId="3" borderId="44" xfId="7" applyNumberFormat="1" applyFont="1" applyFill="1" applyBorder="1" applyAlignment="1">
      <alignment horizontal="center" vertical="center" wrapText="1"/>
    </xf>
    <xf numFmtId="0" fontId="16" fillId="3" borderId="45" xfId="7" applyFont="1" applyFill="1" applyBorder="1" applyAlignment="1">
      <alignment horizontal="center" vertical="center" wrapText="1"/>
    </xf>
    <xf numFmtId="0" fontId="60" fillId="18" borderId="46" xfId="0" applyFont="1" applyFill="1" applyBorder="1" applyAlignment="1">
      <alignment horizontal="center" vertical="center" wrapText="1"/>
    </xf>
    <xf numFmtId="0" fontId="54" fillId="7" borderId="47" xfId="4" applyNumberFormat="1" applyFont="1" applyFill="1" applyBorder="1" applyAlignment="1" applyProtection="1">
      <alignment horizontal="left" vertical="center" wrapText="1" indent="2"/>
    </xf>
    <xf numFmtId="167" fontId="13" fillId="7" borderId="40" xfId="5" applyNumberFormat="1" applyFont="1" applyFill="1" applyBorder="1" applyAlignment="1" applyProtection="1">
      <alignment vertical="center" wrapText="1"/>
      <protection locked="0"/>
    </xf>
    <xf numFmtId="167" fontId="12" fillId="7" borderId="40" xfId="5" applyNumberFormat="1" applyFont="1" applyFill="1" applyBorder="1" applyAlignment="1" applyProtection="1">
      <alignment vertical="center" wrapText="1"/>
    </xf>
    <xf numFmtId="0" fontId="8" fillId="7" borderId="40" xfId="4" applyNumberFormat="1" applyFont="1" applyFill="1" applyBorder="1" applyAlignment="1" applyProtection="1">
      <alignment horizontal="left" vertical="center" wrapText="1"/>
      <protection locked="0"/>
    </xf>
    <xf numFmtId="0" fontId="8" fillId="7" borderId="48" xfId="4" applyNumberFormat="1" applyFont="1" applyFill="1" applyBorder="1" applyAlignment="1" applyProtection="1">
      <alignment vertical="center" wrapText="1"/>
    </xf>
    <xf numFmtId="0" fontId="62" fillId="16" borderId="41" xfId="0" applyFont="1" applyFill="1" applyBorder="1" applyAlignment="1">
      <alignment horizontal="center" vertical="center" wrapText="1"/>
    </xf>
    <xf numFmtId="0" fontId="31" fillId="12" borderId="41" xfId="0" applyFont="1" applyFill="1" applyBorder="1" applyAlignment="1">
      <alignment horizontal="center" vertical="center" wrapText="1" readingOrder="1"/>
    </xf>
    <xf numFmtId="0" fontId="58" fillId="12" borderId="41" xfId="0" applyFont="1" applyFill="1" applyBorder="1" applyAlignment="1">
      <alignment horizontal="center" vertical="center" wrapText="1" readingOrder="1"/>
    </xf>
    <xf numFmtId="0" fontId="30" fillId="5" borderId="8" xfId="0" applyFont="1" applyFill="1" applyBorder="1" applyAlignment="1">
      <alignment wrapText="1"/>
    </xf>
    <xf numFmtId="0" fontId="30" fillId="12" borderId="42" xfId="0" applyFont="1" applyFill="1" applyBorder="1" applyAlignment="1">
      <alignment horizontal="center" vertical="top" wrapText="1" readingOrder="1"/>
    </xf>
    <xf numFmtId="0" fontId="30" fillId="0" borderId="51" xfId="0" applyFont="1" applyBorder="1" applyAlignment="1">
      <alignment horizontal="center" vertical="top" wrapText="1" readingOrder="1"/>
    </xf>
    <xf numFmtId="167" fontId="11" fillId="5" borderId="52" xfId="5" applyNumberFormat="1" applyFont="1" applyFill="1" applyBorder="1" applyAlignment="1" applyProtection="1">
      <alignment vertical="center" wrapText="1"/>
    </xf>
    <xf numFmtId="0" fontId="16" fillId="5" borderId="52" xfId="4" applyNumberFormat="1" applyFont="1" applyFill="1" applyBorder="1" applyAlignment="1" applyProtection="1">
      <alignment vertical="center" wrapText="1"/>
    </xf>
    <xf numFmtId="0" fontId="30" fillId="5" borderId="52" xfId="0" applyFont="1" applyFill="1" applyBorder="1" applyAlignment="1">
      <alignment wrapText="1"/>
    </xf>
    <xf numFmtId="0" fontId="13" fillId="20" borderId="14" xfId="4" applyNumberFormat="1" applyFont="1" applyFill="1" applyBorder="1" applyAlignment="1" applyProtection="1">
      <alignment horizontal="left" vertical="center" wrapText="1" indent="2"/>
    </xf>
    <xf numFmtId="167" fontId="13" fillId="20" borderId="10" xfId="5" applyNumberFormat="1" applyFont="1" applyFill="1" applyBorder="1" applyAlignment="1" applyProtection="1">
      <alignment horizontal="left" vertical="center" wrapText="1"/>
    </xf>
    <xf numFmtId="167" fontId="12" fillId="20" borderId="10" xfId="5" applyNumberFormat="1" applyFont="1" applyFill="1" applyBorder="1" applyAlignment="1" applyProtection="1">
      <alignment horizontal="left" vertical="center" wrapText="1"/>
    </xf>
    <xf numFmtId="0" fontId="12" fillId="20" borderId="4" xfId="4" applyNumberFormat="1" applyFont="1" applyFill="1" applyBorder="1" applyAlignment="1" applyProtection="1">
      <alignment horizontal="left" vertical="top" wrapText="1" indent="1"/>
    </xf>
    <xf numFmtId="167" fontId="13" fillId="20" borderId="4" xfId="5" applyNumberFormat="1" applyFont="1" applyFill="1" applyBorder="1" applyAlignment="1" applyProtection="1">
      <alignment horizontal="left" vertical="center" wrapText="1"/>
    </xf>
    <xf numFmtId="167" fontId="12" fillId="20" borderId="4" xfId="5" applyNumberFormat="1" applyFont="1" applyFill="1" applyBorder="1" applyAlignment="1" applyProtection="1">
      <alignment horizontal="left" vertical="center" wrapText="1"/>
    </xf>
    <xf numFmtId="0" fontId="12" fillId="20" borderId="10" xfId="4" applyNumberFormat="1" applyFont="1" applyFill="1" applyBorder="1" applyAlignment="1" applyProtection="1">
      <alignment vertical="top" wrapText="1"/>
    </xf>
    <xf numFmtId="0" fontId="39" fillId="21" borderId="34" xfId="4" applyNumberFormat="1" applyFont="1" applyFill="1" applyBorder="1" applyAlignment="1" applyProtection="1">
      <alignment horizontal="left" vertical="center" wrapText="1"/>
    </xf>
    <xf numFmtId="167" fontId="39" fillId="21" borderId="22" xfId="5" applyNumberFormat="1" applyFont="1" applyFill="1" applyBorder="1" applyAlignment="1" applyProtection="1">
      <alignment vertical="center" wrapText="1"/>
    </xf>
    <xf numFmtId="0" fontId="40" fillId="21" borderId="23" xfId="0" applyFont="1" applyFill="1" applyBorder="1" applyAlignment="1">
      <alignment wrapText="1"/>
    </xf>
    <xf numFmtId="0" fontId="13" fillId="12" borderId="14" xfId="4" applyNumberFormat="1" applyFont="1" applyFill="1" applyBorder="1" applyAlignment="1" applyProtection="1">
      <alignment horizontal="left" vertical="center" wrapText="1" indent="3"/>
    </xf>
    <xf numFmtId="167" fontId="7" fillId="12" borderId="4" xfId="5" applyNumberFormat="1" applyFont="1" applyFill="1" applyBorder="1" applyAlignment="1" applyProtection="1">
      <alignment vertical="center" wrapText="1"/>
    </xf>
    <xf numFmtId="167" fontId="8" fillId="12" borderId="4" xfId="5" applyNumberFormat="1" applyFont="1" applyFill="1" applyBorder="1" applyAlignment="1" applyProtection="1">
      <alignment vertical="center" wrapText="1"/>
    </xf>
    <xf numFmtId="0" fontId="39" fillId="22" borderId="50" xfId="4" applyNumberFormat="1" applyFont="1" applyFill="1" applyBorder="1" applyAlignment="1" applyProtection="1">
      <alignment horizontal="left" vertical="center" wrapText="1"/>
    </xf>
    <xf numFmtId="167" fontId="41" fillId="22" borderId="49" xfId="5" applyNumberFormat="1" applyFont="1" applyFill="1" applyBorder="1" applyAlignment="1" applyProtection="1">
      <alignment vertical="center" wrapText="1"/>
    </xf>
    <xf numFmtId="0" fontId="42" fillId="22" borderId="17" xfId="0" applyFont="1" applyFill="1" applyBorder="1" applyAlignment="1">
      <alignment wrapText="1"/>
    </xf>
    <xf numFmtId="0" fontId="13" fillId="19" borderId="14" xfId="4" applyNumberFormat="1" applyFont="1" applyFill="1" applyBorder="1" applyAlignment="1" applyProtection="1">
      <alignment horizontal="left" vertical="center" wrapText="1" indent="2"/>
    </xf>
    <xf numFmtId="167" fontId="13" fillId="19" borderId="4" xfId="5" applyNumberFormat="1" applyFont="1" applyFill="1" applyBorder="1" applyAlignment="1" applyProtection="1">
      <alignment vertical="center" wrapText="1"/>
    </xf>
    <xf numFmtId="167" fontId="12" fillId="19" borderId="4" xfId="5" applyNumberFormat="1" applyFont="1" applyFill="1" applyBorder="1" applyAlignment="1" applyProtection="1">
      <alignment vertical="center" wrapText="1"/>
    </xf>
    <xf numFmtId="0" fontId="17" fillId="19" borderId="4" xfId="0" applyFont="1" applyFill="1" applyBorder="1" applyAlignment="1">
      <alignment wrapText="1"/>
    </xf>
    <xf numFmtId="0" fontId="39" fillId="17" borderId="34" xfId="4" applyNumberFormat="1" applyFont="1" applyFill="1" applyBorder="1" applyAlignment="1" applyProtection="1">
      <alignment horizontal="left" vertical="center" wrapText="1"/>
    </xf>
    <xf numFmtId="167" fontId="39" fillId="17" borderId="22" xfId="5" applyNumberFormat="1" applyFont="1" applyFill="1" applyBorder="1" applyAlignment="1" applyProtection="1">
      <alignment vertical="center" wrapText="1"/>
    </xf>
    <xf numFmtId="167" fontId="13" fillId="17" borderId="22" xfId="5" applyNumberFormat="1" applyFont="1" applyFill="1" applyBorder="1" applyAlignment="1" applyProtection="1">
      <alignment vertical="center" wrapText="1"/>
    </xf>
    <xf numFmtId="0" fontId="40" fillId="17" borderId="23" xfId="0" applyFont="1" applyFill="1" applyBorder="1" applyAlignment="1">
      <alignment wrapText="1"/>
    </xf>
    <xf numFmtId="167" fontId="39" fillId="23" borderId="19" xfId="4" applyNumberFormat="1" applyFont="1" applyFill="1" applyBorder="1" applyAlignment="1" applyProtection="1">
      <alignment vertical="center" wrapText="1"/>
    </xf>
    <xf numFmtId="167" fontId="39" fillId="23" borderId="20" xfId="5" applyNumberFormat="1" applyFont="1" applyFill="1" applyBorder="1" applyAlignment="1" applyProtection="1">
      <alignment vertical="center" wrapText="1"/>
    </xf>
    <xf numFmtId="167" fontId="13" fillId="23" borderId="20" xfId="5" applyNumberFormat="1" applyFont="1" applyFill="1" applyBorder="1" applyAlignment="1" applyProtection="1">
      <alignment vertical="center" wrapText="1"/>
    </xf>
    <xf numFmtId="0" fontId="31" fillId="5" borderId="0" xfId="0" applyFont="1" applyFill="1" applyAlignment="1">
      <alignment horizontal="center" wrapText="1"/>
    </xf>
    <xf numFmtId="0" fontId="61" fillId="24" borderId="0" xfId="0" applyFont="1" applyFill="1"/>
    <xf numFmtId="0" fontId="61" fillId="24" borderId="0" xfId="0" quotePrefix="1" applyFont="1" applyFill="1"/>
    <xf numFmtId="0" fontId="30" fillId="2" borderId="0" xfId="0" applyFont="1" applyFill="1" applyAlignment="1">
      <alignment horizontal="left" wrapText="1"/>
    </xf>
    <xf numFmtId="0" fontId="0" fillId="5" borderId="0" xfId="0" applyFill="1" applyAlignment="1">
      <alignment horizontal="left"/>
    </xf>
    <xf numFmtId="0" fontId="13" fillId="26" borderId="4" xfId="7" applyFont="1" applyFill="1" applyBorder="1" applyAlignment="1">
      <alignment vertical="center" wrapText="1"/>
    </xf>
    <xf numFmtId="167" fontId="12" fillId="23" borderId="4" xfId="0" applyNumberFormat="1" applyFont="1" applyFill="1" applyBorder="1" applyAlignment="1">
      <alignment horizontal="right" vertical="center"/>
    </xf>
    <xf numFmtId="0" fontId="13" fillId="10" borderId="5" xfId="4" applyNumberFormat="1" applyFont="1" applyFill="1" applyBorder="1" applyAlignment="1" applyProtection="1">
      <alignment horizontal="center" vertical="center" wrapText="1"/>
    </xf>
    <xf numFmtId="0" fontId="14" fillId="10" borderId="4" xfId="0" applyFont="1" applyFill="1" applyBorder="1" applyAlignment="1">
      <alignment horizontal="center" vertical="center" wrapText="1"/>
    </xf>
    <xf numFmtId="167" fontId="39" fillId="28" borderId="22" xfId="5" applyNumberFormat="1" applyFont="1" applyFill="1" applyBorder="1" applyAlignment="1" applyProtection="1">
      <alignment vertical="center" wrapText="1"/>
    </xf>
    <xf numFmtId="0" fontId="31" fillId="10" borderId="0" xfId="0" applyFont="1" applyFill="1" applyAlignment="1">
      <alignment horizontal="center" wrapText="1"/>
    </xf>
    <xf numFmtId="0" fontId="31" fillId="10" borderId="0" xfId="0" applyFont="1" applyFill="1" applyAlignment="1">
      <alignment wrapText="1"/>
    </xf>
    <xf numFmtId="0" fontId="54" fillId="10" borderId="0" xfId="0" applyFont="1" applyFill="1" applyAlignment="1">
      <alignment horizontal="center" wrapText="1"/>
    </xf>
    <xf numFmtId="0" fontId="57" fillId="17" borderId="46" xfId="0" applyFont="1" applyFill="1" applyBorder="1" applyAlignment="1">
      <alignment horizontal="center" vertical="center" wrapText="1"/>
    </xf>
    <xf numFmtId="0" fontId="54" fillId="22" borderId="41" xfId="0" applyFont="1" applyFill="1" applyBorder="1" applyAlignment="1">
      <alignment horizontal="center" vertical="center" wrapText="1" readingOrder="1"/>
    </xf>
    <xf numFmtId="0" fontId="58" fillId="21" borderId="41" xfId="0" applyFont="1" applyFill="1" applyBorder="1" applyAlignment="1">
      <alignment horizontal="center" vertical="center" wrapText="1"/>
    </xf>
    <xf numFmtId="0" fontId="0" fillId="15" borderId="25" xfId="0" applyFill="1" applyBorder="1" applyAlignment="1" applyProtection="1">
      <alignment wrapText="1"/>
      <protection locked="0"/>
    </xf>
    <xf numFmtId="0" fontId="0" fillId="15" borderId="16" xfId="0" applyFill="1" applyBorder="1" applyAlignment="1" applyProtection="1">
      <alignment horizontal="center"/>
      <protection locked="0"/>
    </xf>
    <xf numFmtId="165" fontId="29" fillId="15" borderId="16" xfId="5" applyFont="1" applyFill="1" applyBorder="1" applyAlignment="1" applyProtection="1">
      <alignment horizontal="center"/>
      <protection locked="0"/>
    </xf>
    <xf numFmtId="164" fontId="29" fillId="15" borderId="16" xfId="5" applyNumberFormat="1" applyFont="1" applyFill="1" applyBorder="1" applyAlignment="1" applyProtection="1">
      <alignment horizontal="center"/>
    </xf>
    <xf numFmtId="9" fontId="29" fillId="15" borderId="16" xfId="5" applyNumberFormat="1" applyFont="1" applyFill="1" applyBorder="1" applyAlignment="1" applyProtection="1">
      <alignment horizontal="center"/>
      <protection locked="0"/>
    </xf>
    <xf numFmtId="164" fontId="0" fillId="15" borderId="16" xfId="0" applyNumberFormat="1" applyFill="1" applyBorder="1" applyAlignment="1">
      <alignment horizontal="center"/>
    </xf>
    <xf numFmtId="164" fontId="0" fillId="15" borderId="17" xfId="0" applyNumberFormat="1" applyFill="1" applyBorder="1"/>
    <xf numFmtId="0" fontId="0" fillId="15" borderId="26" xfId="0" applyFill="1" applyBorder="1" applyAlignment="1" applyProtection="1">
      <alignment wrapText="1"/>
      <protection locked="0"/>
    </xf>
    <xf numFmtId="0" fontId="0" fillId="15" borderId="0" xfId="0" applyFill="1" applyAlignment="1" applyProtection="1">
      <alignment horizontal="center"/>
      <protection locked="0"/>
    </xf>
    <xf numFmtId="165" fontId="29" fillId="15" borderId="0" xfId="5" applyFont="1" applyFill="1" applyBorder="1" applyAlignment="1" applyProtection="1">
      <alignment horizontal="center"/>
      <protection locked="0"/>
    </xf>
    <xf numFmtId="164" fontId="29" fillId="15" borderId="0" xfId="5" applyNumberFormat="1" applyFont="1" applyFill="1" applyBorder="1" applyAlignment="1" applyProtection="1">
      <alignment horizontal="center"/>
    </xf>
    <xf numFmtId="9" fontId="29" fillId="15" borderId="0" xfId="5" applyNumberFormat="1" applyFont="1" applyFill="1" applyBorder="1" applyAlignment="1" applyProtection="1">
      <alignment horizontal="center"/>
      <protection locked="0"/>
    </xf>
    <xf numFmtId="164" fontId="0" fillId="15" borderId="0" xfId="0" applyNumberFormat="1" applyFill="1" applyAlignment="1">
      <alignment horizontal="center"/>
    </xf>
    <xf numFmtId="164" fontId="0" fillId="15" borderId="18" xfId="0" applyNumberFormat="1" applyFill="1" applyBorder="1"/>
    <xf numFmtId="0" fontId="0" fillId="15" borderId="27" xfId="0" applyFill="1" applyBorder="1" applyAlignment="1" applyProtection="1">
      <alignment wrapText="1"/>
      <protection locked="0"/>
    </xf>
    <xf numFmtId="0" fontId="0" fillId="15" borderId="15" xfId="0" applyFill="1" applyBorder="1" applyAlignment="1" applyProtection="1">
      <alignment horizontal="center"/>
      <protection locked="0"/>
    </xf>
    <xf numFmtId="165" fontId="29" fillId="15" borderId="15" xfId="5" applyFont="1" applyFill="1" applyBorder="1" applyAlignment="1" applyProtection="1">
      <alignment horizontal="center"/>
      <protection locked="0"/>
    </xf>
    <xf numFmtId="164" fontId="29" fillId="15" borderId="15" xfId="5" applyNumberFormat="1" applyFont="1" applyFill="1" applyBorder="1" applyAlignment="1" applyProtection="1">
      <alignment horizontal="center"/>
    </xf>
    <xf numFmtId="9" fontId="29" fillId="15" borderId="15" xfId="5" applyNumberFormat="1" applyFont="1" applyFill="1" applyBorder="1" applyAlignment="1" applyProtection="1">
      <alignment horizontal="center"/>
      <protection locked="0"/>
    </xf>
    <xf numFmtId="164" fontId="0" fillId="15" borderId="15" xfId="0" applyNumberFormat="1" applyFill="1" applyBorder="1" applyAlignment="1">
      <alignment horizontal="center"/>
    </xf>
    <xf numFmtId="0" fontId="0" fillId="22" borderId="0" xfId="0" applyFill="1" applyProtection="1">
      <protection locked="0"/>
    </xf>
    <xf numFmtId="0" fontId="45" fillId="17" borderId="0" xfId="0" applyFont="1" applyFill="1" applyAlignment="1">
      <alignment horizontal="center"/>
    </xf>
    <xf numFmtId="0" fontId="0" fillId="17" borderId="0" xfId="0" applyFill="1" applyProtection="1">
      <protection locked="0"/>
    </xf>
    <xf numFmtId="0" fontId="0" fillId="16" borderId="25" xfId="0" applyFill="1" applyBorder="1" applyProtection="1">
      <protection locked="0"/>
    </xf>
    <xf numFmtId="0" fontId="0" fillId="16" borderId="16" xfId="0" applyFill="1" applyBorder="1" applyAlignment="1" applyProtection="1">
      <alignment horizontal="center"/>
      <protection locked="0"/>
    </xf>
    <xf numFmtId="165" fontId="29" fillId="16" borderId="16" xfId="5" applyFont="1" applyFill="1" applyBorder="1" applyAlignment="1" applyProtection="1">
      <alignment horizontal="center"/>
      <protection locked="0"/>
    </xf>
    <xf numFmtId="164" fontId="29" fillId="16" borderId="16" xfId="5" applyNumberFormat="1" applyFont="1" applyFill="1" applyBorder="1" applyAlignment="1" applyProtection="1">
      <alignment horizontal="center"/>
    </xf>
    <xf numFmtId="9" fontId="29" fillId="16" borderId="16" xfId="5" applyNumberFormat="1" applyFont="1" applyFill="1" applyBorder="1" applyAlignment="1" applyProtection="1">
      <alignment horizontal="center"/>
      <protection locked="0"/>
    </xf>
    <xf numFmtId="164" fontId="0" fillId="16" borderId="16" xfId="0" applyNumberFormat="1" applyFill="1" applyBorder="1" applyAlignment="1">
      <alignment horizontal="center"/>
    </xf>
    <xf numFmtId="164" fontId="0" fillId="16" borderId="17" xfId="0" applyNumberFormat="1" applyFill="1" applyBorder="1"/>
    <xf numFmtId="0" fontId="0" fillId="16" borderId="26" xfId="0" applyFill="1" applyBorder="1" applyAlignment="1" applyProtection="1">
      <alignment wrapText="1"/>
      <protection locked="0"/>
    </xf>
    <xf numFmtId="0" fontId="0" fillId="16" borderId="0" xfId="0" applyFill="1" applyAlignment="1" applyProtection="1">
      <alignment horizontal="center"/>
      <protection locked="0"/>
    </xf>
    <xf numFmtId="165" fontId="29" fillId="16" borderId="0" xfId="5" applyFont="1" applyFill="1" applyBorder="1" applyAlignment="1" applyProtection="1">
      <alignment horizontal="center"/>
      <protection locked="0"/>
    </xf>
    <xf numFmtId="164" fontId="29" fillId="16" borderId="0" xfId="5" applyNumberFormat="1" applyFont="1" applyFill="1" applyBorder="1" applyAlignment="1" applyProtection="1">
      <alignment horizontal="center"/>
    </xf>
    <xf numFmtId="9" fontId="29" fillId="16" borderId="0" xfId="5" applyNumberFormat="1" applyFont="1" applyFill="1" applyBorder="1" applyAlignment="1" applyProtection="1">
      <alignment horizontal="center"/>
      <protection locked="0"/>
    </xf>
    <xf numFmtId="164" fontId="0" fillId="16" borderId="0" xfId="0" applyNumberFormat="1" applyFill="1" applyAlignment="1">
      <alignment horizontal="center"/>
    </xf>
    <xf numFmtId="0" fontId="0" fillId="16" borderId="27" xfId="0" applyFill="1" applyBorder="1" applyAlignment="1" applyProtection="1">
      <alignment wrapText="1"/>
      <protection locked="0"/>
    </xf>
    <xf numFmtId="0" fontId="0" fillId="16" borderId="15" xfId="0" applyFill="1" applyBorder="1" applyAlignment="1" applyProtection="1">
      <alignment horizontal="center"/>
      <protection locked="0"/>
    </xf>
    <xf numFmtId="165" fontId="29" fillId="16" borderId="15" xfId="5" applyFont="1" applyFill="1" applyBorder="1" applyAlignment="1" applyProtection="1">
      <alignment horizontal="center"/>
      <protection locked="0"/>
    </xf>
    <xf numFmtId="164" fontId="29" fillId="16" borderId="15" xfId="5" applyNumberFormat="1" applyFont="1" applyFill="1" applyBorder="1" applyAlignment="1" applyProtection="1">
      <alignment horizontal="center"/>
    </xf>
    <xf numFmtId="9" fontId="29" fillId="16" borderId="15" xfId="5" applyNumberFormat="1" applyFont="1" applyFill="1" applyBorder="1" applyAlignment="1" applyProtection="1">
      <alignment horizontal="center"/>
      <protection locked="0"/>
    </xf>
    <xf numFmtId="164" fontId="0" fillId="16" borderId="15" xfId="0" applyNumberFormat="1" applyFill="1" applyBorder="1" applyAlignment="1">
      <alignment horizontal="center"/>
    </xf>
    <xf numFmtId="0" fontId="42" fillId="22" borderId="24" xfId="0" applyFont="1" applyFill="1" applyBorder="1" applyAlignment="1">
      <alignment wrapText="1"/>
    </xf>
    <xf numFmtId="0" fontId="12" fillId="19" borderId="11" xfId="4" applyNumberFormat="1" applyFont="1" applyFill="1" applyBorder="1" applyAlignment="1" applyProtection="1">
      <alignment horizontal="left" vertical="top" wrapText="1" indent="1"/>
    </xf>
    <xf numFmtId="0" fontId="40" fillId="17" borderId="24" xfId="0" applyFont="1" applyFill="1" applyBorder="1" applyAlignment="1">
      <alignment wrapText="1"/>
    </xf>
    <xf numFmtId="0" fontId="14" fillId="10" borderId="12" xfId="0" applyFont="1" applyFill="1" applyBorder="1" applyAlignment="1">
      <alignment horizontal="center" vertical="center" wrapText="1"/>
    </xf>
    <xf numFmtId="0" fontId="54" fillId="10" borderId="41" xfId="0" applyFont="1" applyFill="1" applyBorder="1" applyAlignment="1">
      <alignment horizontal="center" wrapText="1"/>
    </xf>
    <xf numFmtId="0" fontId="31" fillId="10" borderId="41" xfId="0" applyFont="1" applyFill="1" applyBorder="1" applyAlignment="1">
      <alignment horizontal="center" wrapText="1"/>
    </xf>
    <xf numFmtId="0" fontId="31" fillId="10" borderId="41" xfId="0" applyFont="1" applyFill="1" applyBorder="1" applyAlignment="1">
      <alignment wrapText="1"/>
    </xf>
    <xf numFmtId="0" fontId="13" fillId="10" borderId="14" xfId="4" applyNumberFormat="1" applyFont="1" applyFill="1" applyBorder="1" applyAlignment="1" applyProtection="1">
      <alignment horizontal="center" vertical="center" wrapText="1"/>
    </xf>
    <xf numFmtId="0" fontId="12" fillId="5" borderId="14" xfId="4" applyNumberFormat="1" applyFont="1" applyFill="1" applyBorder="1" applyAlignment="1" applyProtection="1">
      <alignment horizontal="left" vertical="center" wrapText="1"/>
      <protection locked="0"/>
    </xf>
    <xf numFmtId="0" fontId="31" fillId="29" borderId="0" xfId="0" applyFont="1" applyFill="1" applyAlignment="1">
      <alignment horizontal="center" wrapText="1"/>
    </xf>
    <xf numFmtId="167" fontId="13" fillId="16" borderId="41" xfId="5" applyNumberFormat="1" applyFont="1" applyFill="1" applyBorder="1" applyAlignment="1" applyProtection="1">
      <alignment vertical="center" wrapText="1"/>
    </xf>
    <xf numFmtId="167" fontId="12" fillId="16" borderId="41" xfId="5" applyNumberFormat="1" applyFont="1" applyFill="1" applyBorder="1" applyAlignment="1" applyProtection="1">
      <alignment vertical="center" wrapText="1"/>
    </xf>
    <xf numFmtId="0" fontId="70" fillId="3" borderId="36" xfId="7" applyFont="1" applyFill="1" applyBorder="1" applyAlignment="1">
      <alignment horizontal="center" vertical="center" wrapText="1"/>
    </xf>
    <xf numFmtId="0" fontId="64" fillId="25" borderId="8" xfId="0" applyFont="1" applyFill="1" applyBorder="1" applyAlignment="1">
      <alignment horizontal="left" wrapText="1"/>
    </xf>
    <xf numFmtId="0" fontId="0" fillId="25" borderId="8" xfId="0" applyFill="1" applyBorder="1" applyAlignment="1">
      <alignment horizontal="left" wrapText="1"/>
    </xf>
    <xf numFmtId="0" fontId="13" fillId="13" borderId="13" xfId="4" applyNumberFormat="1" applyFont="1" applyFill="1" applyBorder="1" applyAlignment="1" applyProtection="1">
      <alignment horizontal="left" vertical="center" wrapText="1"/>
    </xf>
    <xf numFmtId="0" fontId="12" fillId="13" borderId="13" xfId="0" applyFont="1" applyFill="1" applyBorder="1" applyAlignment="1">
      <alignment horizontal="left" wrapText="1"/>
    </xf>
    <xf numFmtId="0" fontId="12" fillId="13" borderId="11" xfId="0" applyFont="1" applyFill="1" applyBorder="1" applyAlignment="1">
      <alignment wrapText="1"/>
    </xf>
    <xf numFmtId="0" fontId="52" fillId="2" borderId="1" xfId="7" applyFont="1" applyFill="1" applyBorder="1" applyAlignment="1">
      <alignment horizontal="center" vertical="top" wrapText="1"/>
    </xf>
    <xf numFmtId="0" fontId="15" fillId="2" borderId="2" xfId="7" applyFont="1" applyFill="1" applyBorder="1" applyAlignment="1">
      <alignment horizontal="center" vertical="top" wrapText="1"/>
    </xf>
    <xf numFmtId="0" fontId="15" fillId="2" borderId="9" xfId="7" applyFont="1" applyFill="1" applyBorder="1" applyAlignment="1">
      <alignment horizontal="center" vertical="top" wrapText="1"/>
    </xf>
    <xf numFmtId="0" fontId="13" fillId="13" borderId="53" xfId="4" applyNumberFormat="1" applyFont="1" applyFill="1" applyBorder="1" applyAlignment="1" applyProtection="1">
      <alignment horizontal="left" vertical="center" wrapText="1"/>
    </xf>
    <xf numFmtId="0" fontId="12" fillId="13" borderId="29" xfId="0" applyFont="1" applyFill="1" applyBorder="1" applyAlignment="1">
      <alignment horizontal="left" wrapText="1"/>
    </xf>
    <xf numFmtId="0" fontId="12" fillId="13" borderId="30" xfId="0" applyFont="1" applyFill="1" applyBorder="1" applyAlignment="1">
      <alignment wrapText="1"/>
    </xf>
    <xf numFmtId="0" fontId="13" fillId="15" borderId="13" xfId="4" applyNumberFormat="1" applyFont="1" applyFill="1" applyBorder="1" applyAlignment="1" applyProtection="1">
      <alignment horizontal="left" vertical="center" wrapText="1"/>
    </xf>
    <xf numFmtId="0" fontId="12" fillId="15" borderId="13" xfId="0" applyFont="1" applyFill="1" applyBorder="1" applyAlignment="1">
      <alignment horizontal="left" wrapText="1"/>
    </xf>
    <xf numFmtId="0" fontId="12" fillId="15" borderId="11" xfId="0" applyFont="1" applyFill="1" applyBorder="1" applyAlignment="1">
      <alignment wrapText="1"/>
    </xf>
    <xf numFmtId="0" fontId="7" fillId="12" borderId="10" xfId="4" applyNumberFormat="1" applyFont="1" applyFill="1" applyBorder="1" applyAlignment="1" applyProtection="1">
      <alignment vertical="center" wrapText="1"/>
    </xf>
    <xf numFmtId="0" fontId="19" fillId="12" borderId="11" xfId="0" applyFont="1" applyFill="1" applyBorder="1" applyAlignment="1">
      <alignment vertical="center" wrapText="1"/>
    </xf>
    <xf numFmtId="0" fontId="22" fillId="2" borderId="0" xfId="0" applyFont="1" applyFill="1" applyAlignment="1">
      <alignment horizontal="left" vertical="top"/>
    </xf>
    <xf numFmtId="0" fontId="12" fillId="2" borderId="31" xfId="4" applyNumberFormat="1" applyFont="1" applyFill="1" applyBorder="1" applyAlignment="1" applyProtection="1">
      <alignment horizontal="left" vertical="center" wrapText="1"/>
    </xf>
    <xf numFmtId="0" fontId="31" fillId="0" borderId="31" xfId="0" applyFont="1" applyBorder="1" applyAlignment="1">
      <alignment wrapText="1"/>
    </xf>
    <xf numFmtId="0" fontId="13" fillId="16" borderId="41" xfId="4" applyNumberFormat="1" applyFont="1" applyFill="1" applyBorder="1" applyAlignment="1" applyProtection="1">
      <alignment horizontal="left" vertical="center" wrapText="1"/>
    </xf>
    <xf numFmtId="0" fontId="12" fillId="16" borderId="41" xfId="0" applyFont="1" applyFill="1" applyBorder="1" applyAlignment="1">
      <alignment horizontal="left" wrapText="1"/>
    </xf>
    <xf numFmtId="0" fontId="12" fillId="16" borderId="41" xfId="0" applyFont="1" applyFill="1" applyBorder="1" applyAlignment="1">
      <alignment wrapText="1"/>
    </xf>
    <xf numFmtId="168" fontId="39" fillId="23" borderId="33" xfId="4" applyNumberFormat="1" applyFont="1" applyFill="1" applyBorder="1" applyAlignment="1" applyProtection="1">
      <alignment vertical="center" wrapText="1"/>
    </xf>
    <xf numFmtId="0" fontId="40" fillId="23" borderId="32" xfId="0" applyFont="1" applyFill="1" applyBorder="1" applyAlignment="1">
      <alignment wrapText="1"/>
    </xf>
    <xf numFmtId="0" fontId="13" fillId="16" borderId="13" xfId="4" applyNumberFormat="1" applyFont="1" applyFill="1" applyBorder="1" applyAlignment="1" applyProtection="1">
      <alignment horizontal="left" vertical="center" wrapText="1"/>
    </xf>
    <xf numFmtId="0" fontId="12" fillId="16" borderId="13" xfId="0" applyFont="1" applyFill="1" applyBorder="1" applyAlignment="1">
      <alignment horizontal="left" wrapText="1"/>
    </xf>
    <xf numFmtId="0" fontId="12" fillId="16" borderId="11" xfId="0" applyFont="1" applyFill="1" applyBorder="1" applyAlignment="1">
      <alignment wrapText="1"/>
    </xf>
    <xf numFmtId="0" fontId="12" fillId="5" borderId="10" xfId="4" applyNumberFormat="1" applyFont="1" applyFill="1" applyBorder="1" applyAlignment="1" applyProtection="1">
      <alignment horizontal="left" vertical="center" wrapText="1"/>
      <protection locked="0"/>
    </xf>
    <xf numFmtId="0" fontId="12" fillId="5" borderId="14" xfId="0" applyFont="1" applyFill="1" applyBorder="1" applyAlignment="1" applyProtection="1">
      <alignment horizontal="left" vertical="center" wrapText="1"/>
      <protection locked="0"/>
    </xf>
    <xf numFmtId="0" fontId="39" fillId="28" borderId="21" xfId="4" applyNumberFormat="1" applyFont="1" applyFill="1" applyBorder="1" applyAlignment="1" applyProtection="1">
      <alignment horizontal="left" vertical="center" wrapText="1"/>
    </xf>
    <xf numFmtId="0" fontId="40" fillId="28" borderId="34" xfId="0" applyFont="1" applyFill="1" applyBorder="1" applyAlignment="1">
      <alignment horizontal="left" vertical="center" wrapText="1"/>
    </xf>
    <xf numFmtId="0" fontId="40" fillId="28" borderId="35" xfId="0" applyFont="1" applyFill="1" applyBorder="1" applyAlignment="1">
      <alignment horizontal="left" vertical="center" wrapText="1"/>
    </xf>
    <xf numFmtId="0" fontId="13" fillId="27" borderId="28" xfId="4" applyNumberFormat="1" applyFont="1" applyFill="1" applyBorder="1" applyAlignment="1" applyProtection="1">
      <alignment horizontal="left" vertical="center" wrapText="1"/>
    </xf>
    <xf numFmtId="0" fontId="18" fillId="27" borderId="29" xfId="0" applyFont="1" applyFill="1" applyBorder="1" applyAlignment="1">
      <alignment vertical="center" wrapText="1"/>
    </xf>
    <xf numFmtId="0" fontId="18" fillId="27" borderId="30" xfId="0" applyFont="1" applyFill="1" applyBorder="1" applyAlignment="1">
      <alignment vertical="center" wrapText="1"/>
    </xf>
    <xf numFmtId="0" fontId="13" fillId="10" borderId="10" xfId="4" applyNumberFormat="1" applyFont="1" applyFill="1" applyBorder="1" applyAlignment="1" applyProtection="1">
      <alignment horizontal="center" vertical="center" wrapText="1"/>
    </xf>
    <xf numFmtId="0" fontId="31" fillId="10" borderId="14" xfId="0" applyFont="1" applyFill="1" applyBorder="1" applyAlignment="1">
      <alignment horizontal="center" vertical="center" wrapText="1"/>
    </xf>
    <xf numFmtId="0" fontId="48" fillId="0" borderId="0" xfId="0" applyFont="1" applyAlignment="1">
      <alignment horizontal="center" wrapText="1"/>
    </xf>
    <xf numFmtId="0" fontId="0" fillId="0" borderId="0" xfId="0" applyAlignment="1" applyProtection="1">
      <alignment horizontal="left"/>
      <protection locked="0"/>
    </xf>
    <xf numFmtId="0" fontId="0" fillId="6" borderId="26" xfId="0" applyFill="1" applyBorder="1" applyAlignment="1" applyProtection="1">
      <alignment horizontal="center"/>
      <protection locked="0"/>
    </xf>
    <xf numFmtId="0" fontId="49" fillId="6" borderId="25" xfId="0" applyFont="1" applyFill="1" applyBorder="1" applyAlignment="1">
      <alignment horizontal="left" vertical="top" wrapText="1"/>
    </xf>
    <xf numFmtId="0" fontId="49" fillId="6" borderId="16" xfId="0" applyFont="1" applyFill="1" applyBorder="1" applyAlignment="1">
      <alignment horizontal="left" vertical="top" wrapText="1"/>
    </xf>
    <xf numFmtId="0" fontId="49" fillId="6" borderId="26" xfId="0" applyFont="1" applyFill="1" applyBorder="1" applyAlignment="1">
      <alignment horizontal="left" vertical="top" wrapText="1"/>
    </xf>
    <xf numFmtId="0" fontId="49" fillId="6" borderId="0" xfId="0" applyFont="1" applyFill="1" applyAlignment="1">
      <alignment horizontal="left" vertical="top" wrapText="1"/>
    </xf>
    <xf numFmtId="0" fontId="49" fillId="6" borderId="27" xfId="0" applyFont="1" applyFill="1" applyBorder="1" applyAlignment="1">
      <alignment horizontal="left" vertical="top" wrapText="1"/>
    </xf>
    <xf numFmtId="0" fontId="49" fillId="6" borderId="15" xfId="0" applyFont="1" applyFill="1" applyBorder="1" applyAlignment="1">
      <alignment horizontal="left" vertical="top" wrapText="1"/>
    </xf>
    <xf numFmtId="0" fontId="46" fillId="17" borderId="0" xfId="0" applyFont="1" applyFill="1" applyAlignment="1">
      <alignment horizontal="left"/>
    </xf>
    <xf numFmtId="0" fontId="45" fillId="17" borderId="0" xfId="0" applyFont="1" applyFill="1" applyAlignment="1">
      <alignment horizontal="left"/>
    </xf>
    <xf numFmtId="0" fontId="47" fillId="22" borderId="0" xfId="0" applyFont="1" applyFill="1" applyAlignment="1">
      <alignment horizontal="left"/>
    </xf>
    <xf numFmtId="0" fontId="39" fillId="28" borderId="34" xfId="4" applyNumberFormat="1" applyFont="1" applyFill="1" applyBorder="1" applyAlignment="1" applyProtection="1">
      <alignment horizontal="left" vertical="center" wrapText="1"/>
    </xf>
    <xf numFmtId="0" fontId="13" fillId="27" borderId="29" xfId="4" applyNumberFormat="1" applyFont="1" applyFill="1" applyBorder="1" applyAlignment="1" applyProtection="1">
      <alignment horizontal="left" vertical="center" wrapText="1"/>
    </xf>
    <xf numFmtId="0" fontId="67" fillId="2" borderId="1" xfId="7" applyFont="1" applyFill="1" applyBorder="1" applyAlignment="1">
      <alignment horizontal="center" vertical="top" wrapText="1"/>
    </xf>
    <xf numFmtId="0" fontId="31" fillId="0" borderId="31" xfId="0" applyFont="1" applyBorder="1" applyAlignment="1"/>
  </cellXfs>
  <cellStyles count="8">
    <cellStyle name="Comma 2" xfId="1" xr:uid="{00000000-0005-0000-0000-000000000000}"/>
    <cellStyle name="Currency 2" xfId="2" xr:uid="{00000000-0005-0000-0000-000001000000}"/>
    <cellStyle name="Lien hypertexte" xfId="3" builtinId="8"/>
    <cellStyle name="Milliers" xfId="4" builtinId="3"/>
    <cellStyle name="Monétaire" xfId="5" builtinId="4"/>
    <cellStyle name="Normal" xfId="0" builtinId="0"/>
    <cellStyle name="Normal 2" xfId="6" xr:uid="{00000000-0005-0000-0000-000006000000}"/>
    <cellStyle name="Normal_Sheet1_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5</xdr:col>
      <xdr:colOff>662940</xdr:colOff>
      <xdr:row>28</xdr:row>
      <xdr:rowOff>57150</xdr:rowOff>
    </xdr:to>
    <xdr:sp macro="" textlink="">
      <xdr:nvSpPr>
        <xdr:cNvPr id="3426" name="AutoShape 477">
          <a:extLst>
            <a:ext uri="{FF2B5EF4-FFF2-40B4-BE49-F238E27FC236}">
              <a16:creationId xmlns:a16="http://schemas.microsoft.com/office/drawing/2014/main" id="{00000000-0008-0000-0000-0000620D0000}"/>
            </a:ext>
          </a:extLst>
        </xdr:cNvPr>
        <xdr:cNvSpPr>
          <a:spLocks noChangeAspect="1" noChangeArrowheads="1"/>
        </xdr:cNvSpPr>
      </xdr:nvSpPr>
      <xdr:spPr bwMode="auto">
        <a:xfrm>
          <a:off x="8124825" y="25374600"/>
          <a:ext cx="6667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5105400</xdr:colOff>
      <xdr:row>29</xdr:row>
      <xdr:rowOff>371474</xdr:rowOff>
    </xdr:to>
    <xdr:sp macro="" textlink="">
      <xdr:nvSpPr>
        <xdr:cNvPr id="3427" name="AutoShape 499">
          <a:extLst>
            <a:ext uri="{FF2B5EF4-FFF2-40B4-BE49-F238E27FC236}">
              <a16:creationId xmlns:a16="http://schemas.microsoft.com/office/drawing/2014/main" id="{00000000-0008-0000-0000-0000630D0000}"/>
            </a:ext>
          </a:extLst>
        </xdr:cNvPr>
        <xdr:cNvSpPr>
          <a:spLocks noChangeAspect="1" noChangeArrowheads="1"/>
        </xdr:cNvSpPr>
      </xdr:nvSpPr>
      <xdr:spPr bwMode="auto">
        <a:xfrm>
          <a:off x="8124825" y="25374600"/>
          <a:ext cx="51054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43543</xdr:colOff>
      <xdr:row>0</xdr:row>
      <xdr:rowOff>55789</xdr:rowOff>
    </xdr:from>
    <xdr:to>
      <xdr:col>2</xdr:col>
      <xdr:colOff>2078627</xdr:colOff>
      <xdr:row>0</xdr:row>
      <xdr:rowOff>1132387</xdr:rowOff>
    </xdr:to>
    <xdr:pic>
      <xdr:nvPicPr>
        <xdr:cNvPr id="6" name="Image 5">
          <a:extLst>
            <a:ext uri="{FF2B5EF4-FFF2-40B4-BE49-F238E27FC236}">
              <a16:creationId xmlns:a16="http://schemas.microsoft.com/office/drawing/2014/main" id="{D7B3DFE0-7F01-499A-8AE7-E9A83D2C87D4}"/>
            </a:ext>
            <a:ext uri="{147F2762-F138-4A5C-976F-8EAC2B608ADB}">
              <a16:predDERef xmlns:a16="http://schemas.microsoft.com/office/drawing/2014/main" pred="{00000000-0008-0000-0000-0000630D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4918" y="55789"/>
          <a:ext cx="2035084" cy="107659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5</xdr:col>
      <xdr:colOff>662940</xdr:colOff>
      <xdr:row>28</xdr:row>
      <xdr:rowOff>190500</xdr:rowOff>
    </xdr:to>
    <xdr:sp macro="" textlink="">
      <xdr:nvSpPr>
        <xdr:cNvPr id="2" name="AutoShape 477">
          <a:extLst>
            <a:ext uri="{FF2B5EF4-FFF2-40B4-BE49-F238E27FC236}">
              <a16:creationId xmlns:a16="http://schemas.microsoft.com/office/drawing/2014/main" id="{E6EA9F21-78BB-4EC7-A7C4-AD5BD3ECB7BD}"/>
            </a:ext>
          </a:extLst>
        </xdr:cNvPr>
        <xdr:cNvSpPr>
          <a:spLocks noChangeAspect="1" noChangeArrowheads="1"/>
        </xdr:cNvSpPr>
      </xdr:nvSpPr>
      <xdr:spPr bwMode="auto">
        <a:xfrm>
          <a:off x="11763375" y="12287250"/>
          <a:ext cx="6629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5105400</xdr:colOff>
      <xdr:row>30</xdr:row>
      <xdr:rowOff>123824</xdr:rowOff>
    </xdr:to>
    <xdr:sp macro="" textlink="">
      <xdr:nvSpPr>
        <xdr:cNvPr id="3" name="AutoShape 499">
          <a:extLst>
            <a:ext uri="{FF2B5EF4-FFF2-40B4-BE49-F238E27FC236}">
              <a16:creationId xmlns:a16="http://schemas.microsoft.com/office/drawing/2014/main" id="{8BF858F4-C3BF-43FE-A763-28F43BEA313F}"/>
            </a:ext>
            <a:ext uri="{147F2762-F138-4A5C-976F-8EAC2B608ADB}">
              <a16:predDERef xmlns:a16="http://schemas.microsoft.com/office/drawing/2014/main" pred="{E6EA9F21-78BB-4EC7-A7C4-AD5BD3ECB7BD}"/>
            </a:ext>
          </a:extLst>
        </xdr:cNvPr>
        <xdr:cNvSpPr>
          <a:spLocks noChangeAspect="1" noChangeArrowheads="1"/>
        </xdr:cNvSpPr>
      </xdr:nvSpPr>
      <xdr:spPr bwMode="auto">
        <a:xfrm>
          <a:off x="11763375" y="12287250"/>
          <a:ext cx="51054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43543</xdr:colOff>
      <xdr:row>0</xdr:row>
      <xdr:rowOff>55789</xdr:rowOff>
    </xdr:from>
    <xdr:to>
      <xdr:col>2</xdr:col>
      <xdr:colOff>2078627</xdr:colOff>
      <xdr:row>0</xdr:row>
      <xdr:rowOff>1132387</xdr:rowOff>
    </xdr:to>
    <xdr:pic>
      <xdr:nvPicPr>
        <xdr:cNvPr id="4" name="Image 5">
          <a:extLst>
            <a:ext uri="{FF2B5EF4-FFF2-40B4-BE49-F238E27FC236}">
              <a16:creationId xmlns:a16="http://schemas.microsoft.com/office/drawing/2014/main" id="{5B050001-C97C-4114-9263-6BEB234FBBD8}"/>
            </a:ext>
            <a:ext uri="{147F2762-F138-4A5C-976F-8EAC2B608ADB}">
              <a16:predDERef xmlns:a16="http://schemas.microsoft.com/office/drawing/2014/main" pred="{8BF858F4-C3BF-43FE-A763-28F43BEA313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693" y="55789"/>
          <a:ext cx="2035084" cy="107659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46"/>
  <sheetViews>
    <sheetView tabSelected="1" topLeftCell="C31" zoomScale="81" zoomScaleNormal="81" zoomScalePageLayoutView="60" workbookViewId="0">
      <selection activeCell="D20" sqref="D20"/>
    </sheetView>
  </sheetViews>
  <sheetFormatPr defaultColWidth="10.42578125" defaultRowHeight="14.45"/>
  <cols>
    <col min="1" max="1" width="12.7109375" style="1" hidden="1" customWidth="1"/>
    <col min="2" max="2" width="69.42578125" style="1" customWidth="1"/>
    <col min="3" max="3" width="71.42578125" style="1" customWidth="1"/>
    <col min="4" max="4" width="14.85546875" style="1" customWidth="1"/>
    <col min="5" max="5" width="20.7109375" style="1" customWidth="1"/>
    <col min="6" max="6" width="104.28515625" style="1" customWidth="1"/>
    <col min="7" max="7" width="33.28515625" style="1" customWidth="1"/>
    <col min="8" max="16384" width="10.42578125" style="1"/>
  </cols>
  <sheetData>
    <row r="1" spans="1:10" s="2" customFormat="1" ht="117" customHeight="1">
      <c r="A1" s="1">
        <v>4</v>
      </c>
      <c r="B1" s="225" t="s">
        <v>0</v>
      </c>
      <c r="C1" s="230" t="s">
        <v>1</v>
      </c>
      <c r="D1" s="231"/>
      <c r="E1" s="231"/>
      <c r="F1" s="231"/>
      <c r="G1" s="232"/>
    </row>
    <row r="2" spans="1:10" s="24" customFormat="1" ht="18.75" customHeight="1">
      <c r="A2" s="23"/>
      <c r="B2" s="226"/>
      <c r="C2" s="25"/>
      <c r="D2" s="13"/>
      <c r="E2" s="14"/>
      <c r="F2" s="15"/>
      <c r="G2" s="26"/>
    </row>
    <row r="3" spans="1:10" s="24" customFormat="1" ht="27" customHeight="1">
      <c r="A3" s="19"/>
      <c r="B3" s="158"/>
      <c r="C3" s="159" t="s">
        <v>2</v>
      </c>
      <c r="D3" s="160">
        <f>SUM(E37)</f>
        <v>0</v>
      </c>
      <c r="E3" s="14"/>
      <c r="F3" s="31"/>
      <c r="G3" s="26"/>
      <c r="J3" s="155"/>
    </row>
    <row r="4" spans="1:10" s="3" customFormat="1" ht="9" customHeight="1">
      <c r="A4" s="6">
        <v>6</v>
      </c>
      <c r="B4" s="157"/>
      <c r="C4" s="27"/>
      <c r="D4" s="9"/>
      <c r="E4" s="7"/>
      <c r="F4" s="8"/>
      <c r="G4" s="28"/>
      <c r="J4" s="156"/>
    </row>
    <row r="5" spans="1:10" s="3" customFormat="1" ht="70.5" customHeight="1">
      <c r="A5" s="6"/>
      <c r="B5" s="169" t="s">
        <v>3</v>
      </c>
      <c r="C5" s="83" t="s">
        <v>4</v>
      </c>
      <c r="D5" s="16" t="s">
        <v>5</v>
      </c>
      <c r="E5" s="16" t="s">
        <v>6</v>
      </c>
      <c r="F5" s="224" t="s">
        <v>7</v>
      </c>
      <c r="G5" s="17" t="s">
        <v>8</v>
      </c>
      <c r="J5" s="156"/>
    </row>
    <row r="6" spans="1:10" s="3" customFormat="1" ht="30" customHeight="1">
      <c r="A6" s="6"/>
      <c r="B6" s="93" t="s">
        <v>9</v>
      </c>
      <c r="C6" s="233" t="s">
        <v>10</v>
      </c>
      <c r="D6" s="234"/>
      <c r="E6" s="234"/>
      <c r="F6" s="234"/>
      <c r="G6" s="235"/>
      <c r="J6" s="156"/>
    </row>
    <row r="7" spans="1:10" s="3" customFormat="1" ht="30" customHeight="1">
      <c r="A7" s="6"/>
      <c r="B7" s="91" t="s">
        <v>11</v>
      </c>
      <c r="C7" s="84" t="s">
        <v>12</v>
      </c>
      <c r="D7" s="70"/>
      <c r="E7" s="71"/>
      <c r="F7" s="72" t="s">
        <v>13</v>
      </c>
      <c r="G7" s="73"/>
    </row>
    <row r="8" spans="1:10" s="3" customFormat="1" ht="30" customHeight="1">
      <c r="A8" s="6"/>
      <c r="B8" s="91"/>
      <c r="C8" s="84" t="s">
        <v>14</v>
      </c>
      <c r="D8" s="70"/>
      <c r="E8" s="71"/>
      <c r="F8" s="72"/>
      <c r="G8" s="73"/>
    </row>
    <row r="9" spans="1:10" s="3" customFormat="1" ht="30" customHeight="1">
      <c r="A9" s="6"/>
      <c r="B9" s="91" t="s">
        <v>15</v>
      </c>
      <c r="C9" s="84" t="s">
        <v>16</v>
      </c>
      <c r="D9" s="70"/>
      <c r="E9" s="71"/>
      <c r="F9" s="72"/>
      <c r="G9" s="73"/>
    </row>
    <row r="10" spans="1:10" s="3" customFormat="1" ht="30" customHeight="1">
      <c r="A10" s="6"/>
      <c r="B10" s="91"/>
      <c r="C10" s="127" t="s">
        <v>17</v>
      </c>
      <c r="D10" s="128">
        <v>0</v>
      </c>
      <c r="E10" s="129">
        <f>ROUND(SUM(E7:E9),0)</f>
        <v>0</v>
      </c>
      <c r="F10" s="130"/>
      <c r="G10" s="74"/>
    </row>
    <row r="11" spans="1:10" s="3" customFormat="1" ht="30" customHeight="1">
      <c r="A11" s="6"/>
      <c r="B11" s="91"/>
      <c r="C11" s="227" t="s">
        <v>18</v>
      </c>
      <c r="D11" s="228"/>
      <c r="E11" s="228"/>
      <c r="F11" s="228"/>
      <c r="G11" s="229"/>
    </row>
    <row r="12" spans="1:10" s="3" customFormat="1" ht="30" customHeight="1">
      <c r="A12" s="6"/>
      <c r="B12" s="91" t="s">
        <v>19</v>
      </c>
      <c r="C12" s="84" t="s">
        <v>20</v>
      </c>
      <c r="D12" s="70"/>
      <c r="E12" s="71"/>
      <c r="F12" s="72"/>
      <c r="G12" s="73"/>
    </row>
    <row r="13" spans="1:10" s="3" customFormat="1" ht="30" customHeight="1">
      <c r="A13" s="6"/>
      <c r="B13" s="90"/>
      <c r="C13" s="127" t="s">
        <v>21</v>
      </c>
      <c r="D13" s="131">
        <v>0</v>
      </c>
      <c r="E13" s="132">
        <f>ROUND(SUM(E12),0)</f>
        <v>0</v>
      </c>
      <c r="F13" s="133"/>
      <c r="G13" s="75"/>
    </row>
    <row r="14" spans="1:10" s="3" customFormat="1" ht="30" customHeight="1">
      <c r="A14" s="6"/>
      <c r="B14" s="90"/>
      <c r="C14" s="134" t="s">
        <v>22</v>
      </c>
      <c r="D14" s="135">
        <v>0</v>
      </c>
      <c r="E14" s="135">
        <f>SUM(E10,E13)</f>
        <v>0</v>
      </c>
      <c r="F14" s="136"/>
      <c r="G14" s="98"/>
    </row>
    <row r="15" spans="1:10" s="3" customFormat="1" ht="25.5" customHeight="1">
      <c r="A15" s="6">
        <v>8</v>
      </c>
      <c r="B15" s="94"/>
      <c r="C15" s="10"/>
      <c r="D15" s="11"/>
      <c r="E15" s="11"/>
      <c r="F15" s="11"/>
      <c r="G15" s="101"/>
    </row>
    <row r="16" spans="1:10" ht="60.75" customHeight="1">
      <c r="A16" s="6">
        <v>9</v>
      </c>
      <c r="B16" s="168" t="s">
        <v>23</v>
      </c>
      <c r="C16" s="83" t="s">
        <v>4</v>
      </c>
      <c r="D16" s="16" t="s">
        <v>24</v>
      </c>
      <c r="E16" s="16" t="s">
        <v>6</v>
      </c>
      <c r="F16" s="224" t="s">
        <v>7</v>
      </c>
      <c r="G16" s="32" t="s">
        <v>8</v>
      </c>
    </row>
    <row r="17" spans="1:22" s="4" customFormat="1" ht="30" customHeight="1">
      <c r="A17" s="6">
        <v>11</v>
      </c>
      <c r="B17" s="87" t="s">
        <v>25</v>
      </c>
      <c r="C17" s="236" t="s">
        <v>26</v>
      </c>
      <c r="D17" s="237"/>
      <c r="E17" s="237"/>
      <c r="F17" s="237"/>
      <c r="G17" s="238"/>
    </row>
    <row r="18" spans="1:22" s="5" customFormat="1" ht="30" customHeight="1">
      <c r="A18" s="6">
        <v>13</v>
      </c>
      <c r="B18" s="119" t="s">
        <v>27</v>
      </c>
      <c r="C18" s="85" t="s">
        <v>28</v>
      </c>
      <c r="D18" s="64"/>
      <c r="E18" s="65"/>
      <c r="F18" s="66"/>
      <c r="G18" s="67"/>
      <c r="M18" s="29"/>
    </row>
    <row r="19" spans="1:22" s="5" customFormat="1" ht="30" customHeight="1">
      <c r="A19" s="6">
        <v>15</v>
      </c>
      <c r="B19" s="120" t="s">
        <v>29</v>
      </c>
      <c r="C19" s="85" t="s">
        <v>30</v>
      </c>
      <c r="D19" s="64"/>
      <c r="E19" s="65"/>
      <c r="F19" s="66" t="s">
        <v>31</v>
      </c>
      <c r="G19" s="67"/>
      <c r="J19" s="241"/>
      <c r="K19" s="241"/>
      <c r="L19" s="241"/>
      <c r="M19" s="241"/>
      <c r="N19" s="241"/>
      <c r="O19" s="241"/>
      <c r="P19" s="241"/>
      <c r="Q19" s="241"/>
      <c r="R19" s="241"/>
      <c r="S19" s="241"/>
      <c r="T19" s="241"/>
      <c r="U19" s="241"/>
      <c r="V19" s="241"/>
    </row>
    <row r="20" spans="1:22" s="5" customFormat="1" ht="30" customHeight="1">
      <c r="A20" s="6">
        <v>16</v>
      </c>
      <c r="B20" s="120" t="s">
        <v>32</v>
      </c>
      <c r="C20" s="89" t="s">
        <v>33</v>
      </c>
      <c r="D20" s="77">
        <v>0</v>
      </c>
      <c r="E20" s="76"/>
      <c r="F20" s="68" t="s">
        <v>34</v>
      </c>
      <c r="G20" s="67"/>
    </row>
    <row r="21" spans="1:22" s="5" customFormat="1" ht="30" customHeight="1">
      <c r="A21" s="6"/>
      <c r="B21" s="120" t="s">
        <v>35</v>
      </c>
      <c r="C21" s="89" t="s">
        <v>36</v>
      </c>
      <c r="D21" s="69"/>
      <c r="E21" s="65"/>
      <c r="F21" s="68"/>
      <c r="G21" s="67"/>
    </row>
    <row r="22" spans="1:22" s="4" customFormat="1" ht="30" customHeight="1">
      <c r="A22" s="6">
        <v>28</v>
      </c>
      <c r="B22" s="88"/>
      <c r="C22" s="137" t="s">
        <v>37</v>
      </c>
      <c r="D22" s="138">
        <f>ROUND(SUM(D18:D21),0)</f>
        <v>0</v>
      </c>
      <c r="E22" s="139">
        <f>ROUND(SUM(E18:E21),0)</f>
        <v>0</v>
      </c>
      <c r="F22" s="239"/>
      <c r="G22" s="240"/>
    </row>
    <row r="23" spans="1:22" s="4" customFormat="1" ht="30" customHeight="1" thickBot="1">
      <c r="A23" s="6">
        <v>32</v>
      </c>
      <c r="B23" s="122"/>
      <c r="C23" s="140" t="s">
        <v>38</v>
      </c>
      <c r="D23" s="141">
        <f>D22</f>
        <v>0</v>
      </c>
      <c r="E23" s="141">
        <f>E22</f>
        <v>0</v>
      </c>
      <c r="F23" s="142"/>
      <c r="G23" s="99"/>
    </row>
    <row r="24" spans="1:22" s="4" customFormat="1" ht="24.95" customHeight="1">
      <c r="A24" s="12"/>
      <c r="B24" s="123"/>
      <c r="C24" s="125"/>
      <c r="D24" s="124"/>
      <c r="E24" s="124"/>
      <c r="F24" s="126"/>
      <c r="G24" s="121"/>
    </row>
    <row r="25" spans="1:22" ht="50.1" customHeight="1">
      <c r="A25" s="6">
        <v>9</v>
      </c>
      <c r="B25" s="167" t="s">
        <v>39</v>
      </c>
      <c r="C25" s="109" t="s">
        <v>4</v>
      </c>
      <c r="D25" s="110" t="s">
        <v>5</v>
      </c>
      <c r="E25" s="110" t="s">
        <v>6</v>
      </c>
      <c r="F25" s="224" t="s">
        <v>7</v>
      </c>
      <c r="G25" s="111" t="s">
        <v>8</v>
      </c>
    </row>
    <row r="26" spans="1:22" s="18" customFormat="1" ht="30" customHeight="1">
      <c r="A26" s="19">
        <v>46</v>
      </c>
      <c r="B26" s="97" t="s">
        <v>40</v>
      </c>
      <c r="C26" s="244" t="s">
        <v>41</v>
      </c>
      <c r="D26" s="245"/>
      <c r="E26" s="245"/>
      <c r="F26" s="245"/>
      <c r="G26" s="246"/>
    </row>
    <row r="27" spans="1:22" s="18" customFormat="1" ht="30" customHeight="1">
      <c r="A27" s="19">
        <v>47</v>
      </c>
      <c r="B27" s="118" t="s">
        <v>42</v>
      </c>
      <c r="C27" s="104" t="s">
        <v>43</v>
      </c>
      <c r="D27" s="105">
        <v>0</v>
      </c>
      <c r="E27" s="106"/>
      <c r="F27" s="107" t="s">
        <v>34</v>
      </c>
      <c r="G27" s="108"/>
    </row>
    <row r="28" spans="1:22" s="18" customFormat="1" ht="40.5" customHeight="1">
      <c r="A28" s="19"/>
      <c r="B28" s="112" t="s">
        <v>44</v>
      </c>
      <c r="C28" s="113" t="s">
        <v>45</v>
      </c>
      <c r="D28" s="114"/>
      <c r="E28" s="115"/>
      <c r="F28" s="116"/>
      <c r="G28" s="117"/>
    </row>
    <row r="29" spans="1:22" s="18" customFormat="1" ht="30" customHeight="1">
      <c r="A29" s="19">
        <v>48</v>
      </c>
      <c r="B29" s="95" t="s">
        <v>40</v>
      </c>
      <c r="C29" s="143" t="s">
        <v>46</v>
      </c>
      <c r="D29" s="144">
        <f>ROUND(SUM(D27:D28),0)</f>
        <v>0</v>
      </c>
      <c r="E29" s="145">
        <f>ROUND(SUM(E27:E28),0)</f>
        <v>0</v>
      </c>
      <c r="F29" s="146"/>
      <c r="G29" s="81"/>
    </row>
    <row r="30" spans="1:22" s="18" customFormat="1" ht="30" customHeight="1">
      <c r="A30" s="19">
        <v>62</v>
      </c>
      <c r="B30" s="95" t="s">
        <v>40</v>
      </c>
      <c r="C30" s="249" t="s">
        <v>47</v>
      </c>
      <c r="D30" s="250"/>
      <c r="E30" s="250"/>
      <c r="F30" s="250"/>
      <c r="G30" s="251"/>
    </row>
    <row r="31" spans="1:22" s="21" customFormat="1" ht="30" customHeight="1">
      <c r="A31" s="19"/>
      <c r="B31" s="96" t="s">
        <v>48</v>
      </c>
      <c r="C31" s="86" t="s">
        <v>49</v>
      </c>
      <c r="D31" s="79"/>
      <c r="E31" s="78"/>
      <c r="F31" s="80"/>
      <c r="G31" s="82"/>
    </row>
    <row r="32" spans="1:22" s="21" customFormat="1" ht="30" customHeight="1">
      <c r="A32" s="19"/>
      <c r="B32" s="96" t="s">
        <v>50</v>
      </c>
      <c r="C32" s="86" t="s">
        <v>51</v>
      </c>
      <c r="D32" s="79"/>
      <c r="E32" s="78"/>
      <c r="F32" s="80"/>
      <c r="G32" s="82"/>
    </row>
    <row r="33" spans="1:7" s="21" customFormat="1" ht="30" customHeight="1">
      <c r="A33" s="19"/>
      <c r="B33" s="97" t="s">
        <v>40</v>
      </c>
      <c r="C33" s="86" t="s">
        <v>52</v>
      </c>
      <c r="D33" s="79"/>
      <c r="E33" s="78"/>
      <c r="F33" s="80"/>
      <c r="G33" s="82"/>
    </row>
    <row r="34" spans="1:7" s="18" customFormat="1" ht="30" customHeight="1">
      <c r="A34" s="19">
        <v>48</v>
      </c>
      <c r="B34" s="92"/>
      <c r="C34" s="143" t="s">
        <v>53</v>
      </c>
      <c r="D34" s="144">
        <f>ROUND(SUM(D31:D33),0)</f>
        <v>0</v>
      </c>
      <c r="E34" s="145">
        <f>ROUND(SUM(E31:E33),0)</f>
        <v>0</v>
      </c>
      <c r="F34" s="146"/>
      <c r="G34" s="81"/>
    </row>
    <row r="35" spans="1:7" s="18" customFormat="1" ht="30" customHeight="1">
      <c r="A35" s="19">
        <v>95</v>
      </c>
      <c r="B35" s="92"/>
      <c r="C35" s="147" t="s">
        <v>54</v>
      </c>
      <c r="D35" s="148">
        <f>SUM(D29,D34)</f>
        <v>0</v>
      </c>
      <c r="E35" s="149">
        <f>E29+E34</f>
        <v>0</v>
      </c>
      <c r="F35" s="150"/>
      <c r="G35" s="98"/>
    </row>
    <row r="36" spans="1:7" s="20" customFormat="1" ht="15" customHeight="1">
      <c r="A36" s="19">
        <v>96</v>
      </c>
      <c r="B36" s="102"/>
      <c r="C36" s="242"/>
      <c r="D36" s="242"/>
      <c r="E36" s="242"/>
      <c r="F36" s="242"/>
      <c r="G36" s="243"/>
    </row>
    <row r="37" spans="1:7" s="18" customFormat="1" ht="30" customHeight="1">
      <c r="A37" s="19">
        <v>97</v>
      </c>
      <c r="B37" s="154"/>
      <c r="C37" s="151" t="s">
        <v>55</v>
      </c>
      <c r="D37" s="152">
        <f>SUM(D14,D23,D35)</f>
        <v>0</v>
      </c>
      <c r="E37" s="153">
        <f>SUM(E14,E23,E35)</f>
        <v>0</v>
      </c>
      <c r="F37" s="247" t="s">
        <v>56</v>
      </c>
      <c r="G37" s="248"/>
    </row>
    <row r="38" spans="1:7" s="18" customFormat="1" ht="15" customHeight="1">
      <c r="A38" s="19">
        <v>98</v>
      </c>
      <c r="B38" s="102"/>
      <c r="C38" s="242"/>
      <c r="D38" s="243"/>
      <c r="E38" s="243"/>
      <c r="F38" s="243"/>
      <c r="G38" s="103"/>
    </row>
    <row r="39" spans="1:7" s="22" customFormat="1" ht="30" customHeight="1">
      <c r="A39" s="19">
        <v>99</v>
      </c>
      <c r="B39" s="166" t="s">
        <v>57</v>
      </c>
      <c r="C39" s="257" t="s">
        <v>58</v>
      </c>
      <c r="D39" s="258"/>
      <c r="E39" s="258"/>
      <c r="F39" s="258"/>
      <c r="G39" s="259"/>
    </row>
    <row r="40" spans="1:7" s="22" customFormat="1" ht="30" customHeight="1">
      <c r="A40" s="19">
        <v>100</v>
      </c>
      <c r="B40" s="164"/>
      <c r="C40" s="161" t="s">
        <v>59</v>
      </c>
      <c r="D40" s="260" t="s">
        <v>60</v>
      </c>
      <c r="E40" s="261"/>
      <c r="F40" s="162" t="s">
        <v>61</v>
      </c>
      <c r="G40" s="100" t="s">
        <v>62</v>
      </c>
    </row>
    <row r="41" spans="1:7" s="22" customFormat="1" ht="30" customHeight="1">
      <c r="A41" s="19">
        <v>101</v>
      </c>
      <c r="B41" s="164"/>
      <c r="C41" s="61"/>
      <c r="D41" s="252"/>
      <c r="E41" s="253"/>
      <c r="F41" s="62"/>
      <c r="G41" s="63"/>
    </row>
    <row r="42" spans="1:7" s="22" customFormat="1" ht="30" customHeight="1">
      <c r="A42" s="19">
        <v>102</v>
      </c>
      <c r="B42" s="164"/>
      <c r="C42" s="61"/>
      <c r="D42" s="252"/>
      <c r="E42" s="253"/>
      <c r="F42" s="62"/>
      <c r="G42" s="63"/>
    </row>
    <row r="43" spans="1:7" s="22" customFormat="1" ht="30" customHeight="1">
      <c r="A43" s="19">
        <v>103</v>
      </c>
      <c r="B43" s="165"/>
      <c r="C43" s="61"/>
      <c r="D43" s="252"/>
      <c r="E43" s="253"/>
      <c r="F43" s="62"/>
      <c r="G43" s="63"/>
    </row>
    <row r="44" spans="1:7" s="22" customFormat="1" ht="30" customHeight="1">
      <c r="A44" s="19">
        <v>104</v>
      </c>
      <c r="B44" s="165"/>
      <c r="C44" s="61"/>
      <c r="D44" s="252"/>
      <c r="E44" s="253"/>
      <c r="F44" s="62"/>
      <c r="G44" s="63"/>
    </row>
    <row r="45" spans="1:7" s="22" customFormat="1" ht="30" customHeight="1">
      <c r="A45" s="19">
        <v>105</v>
      </c>
      <c r="B45" s="165"/>
      <c r="C45" s="254" t="s">
        <v>63</v>
      </c>
      <c r="D45" s="255"/>
      <c r="E45" s="256"/>
      <c r="F45" s="163">
        <f>SUM(F41:F44)</f>
        <v>0</v>
      </c>
      <c r="G45" s="59">
        <f>SUM(G41:G44)</f>
        <v>0</v>
      </c>
    </row>
    <row r="46" spans="1:7" s="20" customFormat="1" ht="15" customHeight="1" thickBot="1">
      <c r="A46" s="19">
        <v>106</v>
      </c>
      <c r="B46" s="19"/>
      <c r="C46" s="242"/>
      <c r="D46" s="277"/>
      <c r="E46" s="277"/>
      <c r="F46" s="277"/>
      <c r="G46" s="277"/>
    </row>
  </sheetData>
  <sheetProtection formatCells="0" formatRows="0" selectLockedCells="1"/>
  <mergeCells count="20">
    <mergeCell ref="C46:G46"/>
    <mergeCell ref="D44:E44"/>
    <mergeCell ref="C45:E45"/>
    <mergeCell ref="C36:G36"/>
    <mergeCell ref="D43:E43"/>
    <mergeCell ref="C39:G39"/>
    <mergeCell ref="D42:E42"/>
    <mergeCell ref="D41:E41"/>
    <mergeCell ref="D40:E40"/>
    <mergeCell ref="F22:G22"/>
    <mergeCell ref="J19:V19"/>
    <mergeCell ref="C38:F38"/>
    <mergeCell ref="C26:G26"/>
    <mergeCell ref="F37:G37"/>
    <mergeCell ref="C30:G30"/>
    <mergeCell ref="B1:B2"/>
    <mergeCell ref="C11:G11"/>
    <mergeCell ref="C1:G1"/>
    <mergeCell ref="C6:G6"/>
    <mergeCell ref="C17:G17"/>
  </mergeCells>
  <phoneticPr fontId="0" type="noConversion"/>
  <pageMargins left="0.39370078740157483" right="0.39370078740157483" top="0.55118110236220474" bottom="0.55118110236220474" header="0.31496062992125984" footer="0.31496062992125984"/>
  <pageSetup paperSize="5" scale="19" fitToWidth="0" fitToHeight="0" orientation="landscape" r:id="rId1"/>
  <headerFooter>
    <oddHeader>&amp;C&amp;"-,Bold"&amp;18ANNEXE B</oddHeader>
    <oddFooter>&amp;RPage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P65"/>
  <sheetViews>
    <sheetView topLeftCell="A19" zoomScale="80" zoomScaleNormal="80" workbookViewId="0">
      <selection activeCell="J47" sqref="J47"/>
    </sheetView>
  </sheetViews>
  <sheetFormatPr defaultColWidth="11.42578125" defaultRowHeight="14.45"/>
  <cols>
    <col min="1" max="1" width="14.85546875" style="37" customWidth="1"/>
    <col min="2" max="2" width="22.7109375" style="37" customWidth="1"/>
    <col min="3" max="3" width="20" style="37" customWidth="1"/>
    <col min="4" max="5" width="17.7109375" style="37" customWidth="1"/>
    <col min="6" max="6" width="13.7109375" style="37" customWidth="1"/>
    <col min="7" max="7" width="19.42578125" style="37" customWidth="1"/>
    <col min="8" max="8" width="17.7109375" style="37" customWidth="1"/>
    <col min="9" max="9" width="18.28515625" style="37" customWidth="1"/>
    <col min="10" max="10" width="18.85546875" style="37" customWidth="1"/>
    <col min="11" max="16384" width="11.42578125" style="37"/>
  </cols>
  <sheetData>
    <row r="1" spans="1:10" ht="21" customHeight="1">
      <c r="A1"/>
      <c r="B1" s="262" t="s">
        <v>64</v>
      </c>
      <c r="C1" s="262"/>
      <c r="D1" s="262"/>
      <c r="E1" s="262"/>
      <c r="F1" s="262"/>
      <c r="G1" s="262"/>
      <c r="H1" s="262"/>
      <c r="I1" s="262"/>
    </row>
    <row r="2" spans="1:10" ht="15" customHeight="1">
      <c r="A2"/>
      <c r="B2"/>
      <c r="C2"/>
      <c r="D2"/>
      <c r="E2"/>
      <c r="F2"/>
      <c r="G2"/>
      <c r="H2"/>
      <c r="I2"/>
    </row>
    <row r="3" spans="1:10" ht="15" customHeight="1">
      <c r="A3"/>
      <c r="B3" s="265" t="s">
        <v>65</v>
      </c>
      <c r="C3" s="266"/>
      <c r="D3" s="266"/>
      <c r="E3" s="266"/>
      <c r="F3" s="266"/>
      <c r="G3" s="266"/>
      <c r="H3" s="266"/>
      <c r="I3" s="266"/>
      <c r="J3" s="264"/>
    </row>
    <row r="4" spans="1:10" ht="15" customHeight="1">
      <c r="A4"/>
      <c r="B4" s="267"/>
      <c r="C4" s="268"/>
      <c r="D4" s="268"/>
      <c r="E4" s="268"/>
      <c r="F4" s="268"/>
      <c r="G4" s="268"/>
      <c r="H4" s="268"/>
      <c r="I4" s="268"/>
      <c r="J4" s="264"/>
    </row>
    <row r="5" spans="1:10" ht="15" customHeight="1">
      <c r="A5"/>
      <c r="B5" s="267"/>
      <c r="C5" s="268"/>
      <c r="D5" s="268"/>
      <c r="E5" s="268"/>
      <c r="F5" s="268"/>
      <c r="G5" s="268"/>
      <c r="H5" s="268"/>
      <c r="I5" s="268"/>
      <c r="J5" s="264"/>
    </row>
    <row r="6" spans="1:10" ht="15" customHeight="1">
      <c r="A6"/>
      <c r="B6" s="267"/>
      <c r="C6" s="268"/>
      <c r="D6" s="268"/>
      <c r="E6" s="268"/>
      <c r="F6" s="268"/>
      <c r="G6" s="268"/>
      <c r="H6" s="268"/>
      <c r="I6" s="268"/>
      <c r="J6" s="264"/>
    </row>
    <row r="7" spans="1:10" ht="15" customHeight="1">
      <c r="A7"/>
      <c r="B7" s="267"/>
      <c r="C7" s="268"/>
      <c r="D7" s="268"/>
      <c r="E7" s="268"/>
      <c r="F7" s="268"/>
      <c r="G7" s="268"/>
      <c r="H7" s="268"/>
      <c r="I7" s="268"/>
      <c r="J7" s="264"/>
    </row>
    <row r="8" spans="1:10" ht="15" customHeight="1">
      <c r="A8"/>
      <c r="B8" s="267"/>
      <c r="C8" s="268"/>
      <c r="D8" s="268"/>
      <c r="E8" s="268"/>
      <c r="F8" s="268"/>
      <c r="G8" s="268"/>
      <c r="H8" s="268"/>
      <c r="I8" s="268"/>
      <c r="J8" s="264"/>
    </row>
    <row r="9" spans="1:10" ht="15" customHeight="1">
      <c r="A9"/>
      <c r="B9" s="269"/>
      <c r="C9" s="270"/>
      <c r="D9" s="270"/>
      <c r="E9" s="270"/>
      <c r="F9" s="270"/>
      <c r="G9" s="270"/>
      <c r="H9" s="270"/>
      <c r="I9" s="270"/>
      <c r="J9" s="264"/>
    </row>
    <row r="10" spans="1:10" ht="15" customHeight="1">
      <c r="A10"/>
      <c r="B10"/>
      <c r="C10"/>
      <c r="D10"/>
      <c r="E10"/>
      <c r="F10"/>
      <c r="G10"/>
      <c r="H10"/>
      <c r="I10"/>
    </row>
    <row r="11" spans="1:10" ht="18">
      <c r="A11"/>
      <c r="B11" s="48" t="s">
        <v>66</v>
      </c>
      <c r="C11" s="48"/>
      <c r="D11" s="48"/>
      <c r="E11" s="48"/>
      <c r="F11" s="48"/>
      <c r="G11" s="48"/>
      <c r="H11" s="48"/>
      <c r="I11" s="48"/>
    </row>
    <row r="12" spans="1:10" ht="39" customHeight="1">
      <c r="A12"/>
      <c r="B12" s="33" t="s">
        <v>67</v>
      </c>
      <c r="C12" s="34" t="s">
        <v>68</v>
      </c>
      <c r="D12" s="34" t="s">
        <v>69</v>
      </c>
      <c r="E12" s="34" t="s">
        <v>70</v>
      </c>
      <c r="F12" s="34" t="s">
        <v>71</v>
      </c>
      <c r="G12" s="34" t="s">
        <v>72</v>
      </c>
      <c r="H12" s="34" t="s">
        <v>73</v>
      </c>
      <c r="I12" s="34" t="s">
        <v>74</v>
      </c>
      <c r="J12" s="35" t="s">
        <v>75</v>
      </c>
    </row>
    <row r="13" spans="1:10" ht="46.9">
      <c r="A13"/>
      <c r="B13" s="60" t="s">
        <v>76</v>
      </c>
      <c r="C13" s="49">
        <v>35</v>
      </c>
      <c r="D13" s="50">
        <v>15</v>
      </c>
      <c r="E13" s="44">
        <f>C13*D13</f>
        <v>525</v>
      </c>
      <c r="F13" s="51">
        <v>0.18</v>
      </c>
      <c r="G13" s="45">
        <f>E13*F13</f>
        <v>94.5</v>
      </c>
      <c r="H13" s="45">
        <f>E13+G13</f>
        <v>619.5</v>
      </c>
      <c r="I13" s="49">
        <v>50</v>
      </c>
      <c r="J13" s="46">
        <f>H13*I13</f>
        <v>30975</v>
      </c>
    </row>
    <row r="14" spans="1:10" ht="15.6">
      <c r="A14"/>
      <c r="B14" s="52"/>
      <c r="C14" s="53"/>
      <c r="D14" s="54"/>
      <c r="E14" s="55"/>
      <c r="F14" s="55"/>
      <c r="G14" s="56"/>
      <c r="H14" s="56"/>
      <c r="I14" s="53"/>
      <c r="J14" s="57"/>
    </row>
    <row r="15" spans="1:10" ht="15.6">
      <c r="A15"/>
      <c r="B15" s="52"/>
      <c r="C15" s="53"/>
      <c r="D15" s="54"/>
      <c r="E15" s="55"/>
      <c r="F15" s="55"/>
      <c r="G15" s="56"/>
      <c r="H15" s="56"/>
      <c r="I15" s="53"/>
      <c r="J15" s="57"/>
    </row>
    <row r="16" spans="1:10" ht="21">
      <c r="A16"/>
      <c r="B16" s="273" t="s">
        <v>77</v>
      </c>
      <c r="C16" s="273"/>
      <c r="D16" s="273"/>
      <c r="E16" s="273"/>
      <c r="F16" s="273"/>
      <c r="G16" s="273"/>
      <c r="H16" s="273"/>
      <c r="I16" s="273"/>
      <c r="J16" s="190"/>
    </row>
    <row r="17" spans="1:16" ht="36">
      <c r="A17"/>
      <c r="B17" s="33" t="s">
        <v>67</v>
      </c>
      <c r="C17" s="34" t="s">
        <v>68</v>
      </c>
      <c r="D17" s="34" t="s">
        <v>69</v>
      </c>
      <c r="E17" s="34" t="s">
        <v>70</v>
      </c>
      <c r="F17" s="34" t="s">
        <v>71</v>
      </c>
      <c r="G17" s="34" t="s">
        <v>72</v>
      </c>
      <c r="H17" s="34" t="s">
        <v>73</v>
      </c>
      <c r="I17" s="34" t="s">
        <v>74</v>
      </c>
      <c r="J17" s="35" t="s">
        <v>78</v>
      </c>
    </row>
    <row r="18" spans="1:16">
      <c r="A18"/>
      <c r="B18" s="170"/>
      <c r="C18" s="171"/>
      <c r="D18" s="172"/>
      <c r="E18" s="173">
        <f>C18*D18</f>
        <v>0</v>
      </c>
      <c r="F18" s="174"/>
      <c r="G18" s="175">
        <f>E18*F18</f>
        <v>0</v>
      </c>
      <c r="H18" s="175">
        <f>E18+G18</f>
        <v>0</v>
      </c>
      <c r="I18" s="171"/>
      <c r="J18" s="176">
        <f>H18*I18</f>
        <v>0</v>
      </c>
    </row>
    <row r="19" spans="1:16">
      <c r="A19"/>
      <c r="B19" s="177"/>
      <c r="C19" s="178"/>
      <c r="D19" s="179"/>
      <c r="E19" s="180">
        <f>C19*D19</f>
        <v>0</v>
      </c>
      <c r="F19" s="181"/>
      <c r="G19" s="182">
        <f t="shared" ref="G19:G29" si="0">E19*F19</f>
        <v>0</v>
      </c>
      <c r="H19" s="182">
        <f>E19+G19</f>
        <v>0</v>
      </c>
      <c r="I19" s="178"/>
      <c r="J19" s="183">
        <f>H19*I19</f>
        <v>0</v>
      </c>
    </row>
    <row r="20" spans="1:16">
      <c r="A20"/>
      <c r="B20" s="177"/>
      <c r="C20" s="178"/>
      <c r="D20" s="179"/>
      <c r="E20" s="180">
        <f>C20*D20</f>
        <v>0</v>
      </c>
      <c r="F20" s="181"/>
      <c r="G20" s="182">
        <f t="shared" si="0"/>
        <v>0</v>
      </c>
      <c r="H20" s="182">
        <f>E20+G20</f>
        <v>0</v>
      </c>
      <c r="I20" s="178"/>
      <c r="J20" s="183">
        <f t="shared" ref="J20:J29" si="1">H20*I20</f>
        <v>0</v>
      </c>
    </row>
    <row r="21" spans="1:16">
      <c r="A21"/>
      <c r="B21" s="177"/>
      <c r="C21" s="178"/>
      <c r="D21" s="179"/>
      <c r="E21" s="180">
        <f>C21*D21</f>
        <v>0</v>
      </c>
      <c r="F21" s="181"/>
      <c r="G21" s="182">
        <f t="shared" si="0"/>
        <v>0</v>
      </c>
      <c r="H21" s="182">
        <f>E21+G21</f>
        <v>0</v>
      </c>
      <c r="I21" s="178"/>
      <c r="J21" s="183">
        <f t="shared" si="1"/>
        <v>0</v>
      </c>
    </row>
    <row r="22" spans="1:16">
      <c r="A22"/>
      <c r="B22" s="177"/>
      <c r="C22" s="178"/>
      <c r="D22" s="179"/>
      <c r="E22" s="180">
        <f>C22*D22</f>
        <v>0</v>
      </c>
      <c r="F22" s="181"/>
      <c r="G22" s="182">
        <f t="shared" si="0"/>
        <v>0</v>
      </c>
      <c r="H22" s="182">
        <f>E22+G22</f>
        <v>0</v>
      </c>
      <c r="I22" s="178"/>
      <c r="J22" s="183">
        <f t="shared" si="1"/>
        <v>0</v>
      </c>
      <c r="L22" s="41"/>
      <c r="M22" s="42"/>
      <c r="N22" s="42"/>
      <c r="O22" s="42"/>
      <c r="P22" s="42"/>
    </row>
    <row r="23" spans="1:16">
      <c r="A23"/>
      <c r="B23" s="177"/>
      <c r="C23" s="178"/>
      <c r="D23" s="179"/>
      <c r="E23" s="180">
        <f t="shared" ref="E23:E28" si="2">C23*D23</f>
        <v>0</v>
      </c>
      <c r="F23" s="181"/>
      <c r="G23" s="182">
        <f t="shared" ref="G23:G28" si="3">E23*F23</f>
        <v>0</v>
      </c>
      <c r="H23" s="182">
        <f t="shared" ref="H23:H28" si="4">E23+G23</f>
        <v>0</v>
      </c>
      <c r="I23" s="178"/>
      <c r="J23" s="183">
        <f t="shared" si="1"/>
        <v>0</v>
      </c>
      <c r="L23" s="41"/>
      <c r="M23" s="42"/>
      <c r="N23" s="42"/>
      <c r="O23" s="42"/>
      <c r="P23" s="42"/>
    </row>
    <row r="24" spans="1:16">
      <c r="A24"/>
      <c r="B24" s="177"/>
      <c r="C24" s="178"/>
      <c r="D24" s="179"/>
      <c r="E24" s="180">
        <f t="shared" si="2"/>
        <v>0</v>
      </c>
      <c r="F24" s="181"/>
      <c r="G24" s="182">
        <f t="shared" si="3"/>
        <v>0</v>
      </c>
      <c r="H24" s="182">
        <f t="shared" si="4"/>
        <v>0</v>
      </c>
      <c r="I24" s="178"/>
      <c r="J24" s="183">
        <f t="shared" si="1"/>
        <v>0</v>
      </c>
      <c r="L24" s="41"/>
      <c r="M24" s="42"/>
      <c r="N24" s="42"/>
      <c r="O24" s="42"/>
      <c r="P24" s="42"/>
    </row>
    <row r="25" spans="1:16">
      <c r="A25"/>
      <c r="B25" s="177"/>
      <c r="C25" s="178"/>
      <c r="D25" s="179"/>
      <c r="E25" s="180">
        <f t="shared" si="2"/>
        <v>0</v>
      </c>
      <c r="F25" s="181"/>
      <c r="G25" s="182">
        <f t="shared" si="3"/>
        <v>0</v>
      </c>
      <c r="H25" s="182">
        <f t="shared" si="4"/>
        <v>0</v>
      </c>
      <c r="I25" s="178"/>
      <c r="J25" s="183">
        <f t="shared" si="1"/>
        <v>0</v>
      </c>
      <c r="L25" s="41"/>
      <c r="M25" s="42"/>
      <c r="N25" s="42"/>
      <c r="O25" s="42"/>
      <c r="P25" s="42"/>
    </row>
    <row r="26" spans="1:16">
      <c r="A26"/>
      <c r="B26" s="177"/>
      <c r="C26" s="178"/>
      <c r="D26" s="179"/>
      <c r="E26" s="180">
        <f t="shared" si="2"/>
        <v>0</v>
      </c>
      <c r="F26" s="181"/>
      <c r="G26" s="182">
        <f t="shared" si="3"/>
        <v>0</v>
      </c>
      <c r="H26" s="182">
        <f t="shared" si="4"/>
        <v>0</v>
      </c>
      <c r="I26" s="178"/>
      <c r="J26" s="183">
        <f t="shared" si="1"/>
        <v>0</v>
      </c>
      <c r="L26" s="41"/>
      <c r="M26" s="42"/>
      <c r="N26" s="42"/>
      <c r="O26" s="42"/>
      <c r="P26" s="42"/>
    </row>
    <row r="27" spans="1:16">
      <c r="A27"/>
      <c r="B27" s="177"/>
      <c r="C27" s="178"/>
      <c r="D27" s="179"/>
      <c r="E27" s="180">
        <f t="shared" si="2"/>
        <v>0</v>
      </c>
      <c r="F27" s="181"/>
      <c r="G27" s="182">
        <f t="shared" si="3"/>
        <v>0</v>
      </c>
      <c r="H27" s="182">
        <f t="shared" si="4"/>
        <v>0</v>
      </c>
      <c r="I27" s="178"/>
      <c r="J27" s="183">
        <f t="shared" si="1"/>
        <v>0</v>
      </c>
      <c r="L27" s="41"/>
      <c r="M27" s="42"/>
      <c r="N27" s="42"/>
      <c r="O27" s="42"/>
      <c r="P27" s="42"/>
    </row>
    <row r="28" spans="1:16">
      <c r="A28"/>
      <c r="B28" s="177"/>
      <c r="C28" s="178"/>
      <c r="D28" s="179"/>
      <c r="E28" s="180">
        <f t="shared" si="2"/>
        <v>0</v>
      </c>
      <c r="F28" s="181"/>
      <c r="G28" s="182">
        <f t="shared" si="3"/>
        <v>0</v>
      </c>
      <c r="H28" s="182">
        <f t="shared" si="4"/>
        <v>0</v>
      </c>
      <c r="I28" s="178"/>
      <c r="J28" s="183">
        <f t="shared" si="1"/>
        <v>0</v>
      </c>
      <c r="L28" s="41"/>
      <c r="M28" s="42"/>
      <c r="N28" s="42"/>
      <c r="O28" s="42"/>
      <c r="P28" s="42"/>
    </row>
    <row r="29" spans="1:16">
      <c r="A29"/>
      <c r="B29" s="184"/>
      <c r="C29" s="185"/>
      <c r="D29" s="186"/>
      <c r="E29" s="187">
        <f>C29*D29</f>
        <v>0</v>
      </c>
      <c r="F29" s="188"/>
      <c r="G29" s="189">
        <f t="shared" si="0"/>
        <v>0</v>
      </c>
      <c r="H29" s="189">
        <f>E29+G29</f>
        <v>0</v>
      </c>
      <c r="I29" s="185"/>
      <c r="J29" s="183">
        <f t="shared" si="1"/>
        <v>0</v>
      </c>
    </row>
    <row r="30" spans="1:16" ht="18">
      <c r="A30"/>
      <c r="B30"/>
      <c r="C30" s="53"/>
      <c r="D30" s="53"/>
      <c r="E30" s="55"/>
      <c r="F30" s="56"/>
      <c r="G30" s="56"/>
      <c r="H30" s="53"/>
      <c r="I30" s="58"/>
      <c r="J30" s="36">
        <f>ROUND(SUM(J18:J29),0)</f>
        <v>0</v>
      </c>
    </row>
    <row r="31" spans="1:16">
      <c r="A31"/>
      <c r="B31"/>
      <c r="C31" s="53"/>
      <c r="D31" s="53"/>
      <c r="E31" s="55"/>
      <c r="F31" s="56"/>
      <c r="G31" s="56"/>
      <c r="H31" s="53"/>
      <c r="I31" s="57"/>
      <c r="J31"/>
    </row>
    <row r="32" spans="1:16">
      <c r="A32"/>
      <c r="B32"/>
      <c r="C32" s="53"/>
      <c r="D32" s="53"/>
      <c r="E32" s="55"/>
      <c r="F32" s="56"/>
      <c r="G32" s="56"/>
      <c r="H32" s="53"/>
      <c r="I32" s="57"/>
      <c r="J32"/>
    </row>
    <row r="33" spans="1:10" ht="21">
      <c r="A33"/>
      <c r="B33" s="271" t="s">
        <v>79</v>
      </c>
      <c r="C33" s="272"/>
      <c r="D33" s="272"/>
      <c r="E33" s="272"/>
      <c r="F33" s="272"/>
      <c r="G33" s="272"/>
      <c r="H33" s="272"/>
      <c r="I33" s="191"/>
      <c r="J33" s="192"/>
    </row>
    <row r="34" spans="1:10" ht="36">
      <c r="A34"/>
      <c r="B34" s="33" t="s">
        <v>67</v>
      </c>
      <c r="C34" s="34" t="s">
        <v>68</v>
      </c>
      <c r="D34" s="34" t="s">
        <v>69</v>
      </c>
      <c r="E34" s="34" t="s">
        <v>70</v>
      </c>
      <c r="F34" s="34" t="s">
        <v>71</v>
      </c>
      <c r="G34" s="34" t="s">
        <v>72</v>
      </c>
      <c r="H34" s="34" t="s">
        <v>73</v>
      </c>
      <c r="I34" s="34" t="s">
        <v>74</v>
      </c>
      <c r="J34" s="35" t="s">
        <v>78</v>
      </c>
    </row>
    <row r="35" spans="1:10">
      <c r="A35"/>
      <c r="B35" s="193"/>
      <c r="C35" s="194"/>
      <c r="D35" s="195"/>
      <c r="E35" s="196">
        <f>C35*D35</f>
        <v>0</v>
      </c>
      <c r="F35" s="197"/>
      <c r="G35" s="198">
        <f>E35*F35</f>
        <v>0</v>
      </c>
      <c r="H35" s="198">
        <f>E35+G35</f>
        <v>0</v>
      </c>
      <c r="I35" s="194"/>
      <c r="J35" s="199">
        <f t="shared" ref="J35:J46" si="5">H35*I35</f>
        <v>0</v>
      </c>
    </row>
    <row r="36" spans="1:10">
      <c r="A36"/>
      <c r="B36" s="200"/>
      <c r="C36" s="201"/>
      <c r="D36" s="202"/>
      <c r="E36" s="203">
        <f>C36*D36</f>
        <v>0</v>
      </c>
      <c r="F36" s="204"/>
      <c r="G36" s="205">
        <f t="shared" ref="G36:G46" si="6">E36*F36</f>
        <v>0</v>
      </c>
      <c r="H36" s="205">
        <f>E36+G36</f>
        <v>0</v>
      </c>
      <c r="I36" s="201"/>
      <c r="J36" s="199">
        <f t="shared" si="5"/>
        <v>0</v>
      </c>
    </row>
    <row r="37" spans="1:10">
      <c r="A37"/>
      <c r="B37" s="200"/>
      <c r="C37" s="201"/>
      <c r="D37" s="202"/>
      <c r="E37" s="203">
        <f>C37*D37</f>
        <v>0</v>
      </c>
      <c r="F37" s="204"/>
      <c r="G37" s="205">
        <f t="shared" si="6"/>
        <v>0</v>
      </c>
      <c r="H37" s="205">
        <f>E37+G37</f>
        <v>0</v>
      </c>
      <c r="I37" s="201"/>
      <c r="J37" s="199">
        <f t="shared" si="5"/>
        <v>0</v>
      </c>
    </row>
    <row r="38" spans="1:10">
      <c r="A38"/>
      <c r="B38" s="200"/>
      <c r="C38" s="201"/>
      <c r="D38" s="202"/>
      <c r="E38" s="203">
        <f t="shared" ref="E38:E46" si="7">C38*D38</f>
        <v>0</v>
      </c>
      <c r="F38" s="204"/>
      <c r="G38" s="205">
        <f t="shared" si="6"/>
        <v>0</v>
      </c>
      <c r="H38" s="205">
        <f>E38+G38</f>
        <v>0</v>
      </c>
      <c r="I38" s="201"/>
      <c r="J38" s="199">
        <f t="shared" si="5"/>
        <v>0</v>
      </c>
    </row>
    <row r="39" spans="1:10">
      <c r="A39"/>
      <c r="B39" s="200"/>
      <c r="C39" s="201"/>
      <c r="D39" s="202"/>
      <c r="E39" s="203">
        <f t="shared" si="7"/>
        <v>0</v>
      </c>
      <c r="F39" s="204"/>
      <c r="G39" s="205">
        <f t="shared" si="6"/>
        <v>0</v>
      </c>
      <c r="H39" s="205">
        <f>E39+G39</f>
        <v>0</v>
      </c>
      <c r="I39" s="201"/>
      <c r="J39" s="199">
        <f t="shared" si="5"/>
        <v>0</v>
      </c>
    </row>
    <row r="40" spans="1:10">
      <c r="A40"/>
      <c r="B40" s="200"/>
      <c r="C40" s="201"/>
      <c r="D40" s="202"/>
      <c r="E40" s="203">
        <f t="shared" si="7"/>
        <v>0</v>
      </c>
      <c r="F40" s="204"/>
      <c r="G40" s="205">
        <f t="shared" si="6"/>
        <v>0</v>
      </c>
      <c r="H40" s="205">
        <f t="shared" ref="H40:H45" si="8">E40+G40</f>
        <v>0</v>
      </c>
      <c r="I40" s="201"/>
      <c r="J40" s="199">
        <f t="shared" si="5"/>
        <v>0</v>
      </c>
    </row>
    <row r="41" spans="1:10">
      <c r="A41"/>
      <c r="B41" s="200"/>
      <c r="C41" s="201"/>
      <c r="D41" s="202"/>
      <c r="E41" s="203">
        <f t="shared" si="7"/>
        <v>0</v>
      </c>
      <c r="F41" s="204"/>
      <c r="G41" s="205">
        <f t="shared" si="6"/>
        <v>0</v>
      </c>
      <c r="H41" s="205">
        <f t="shared" si="8"/>
        <v>0</v>
      </c>
      <c r="I41" s="201"/>
      <c r="J41" s="199">
        <f t="shared" si="5"/>
        <v>0</v>
      </c>
    </row>
    <row r="42" spans="1:10">
      <c r="A42"/>
      <c r="B42" s="200"/>
      <c r="C42" s="201"/>
      <c r="D42" s="202"/>
      <c r="E42" s="203">
        <f t="shared" si="7"/>
        <v>0</v>
      </c>
      <c r="F42" s="204"/>
      <c r="G42" s="205">
        <f t="shared" si="6"/>
        <v>0</v>
      </c>
      <c r="H42" s="205">
        <f t="shared" si="8"/>
        <v>0</v>
      </c>
      <c r="I42" s="201"/>
      <c r="J42" s="199">
        <f t="shared" si="5"/>
        <v>0</v>
      </c>
    </row>
    <row r="43" spans="1:10">
      <c r="A43"/>
      <c r="B43" s="200"/>
      <c r="C43" s="201"/>
      <c r="D43" s="202"/>
      <c r="E43" s="203">
        <f t="shared" si="7"/>
        <v>0</v>
      </c>
      <c r="F43" s="204"/>
      <c r="G43" s="205">
        <f t="shared" si="6"/>
        <v>0</v>
      </c>
      <c r="H43" s="205">
        <f t="shared" si="8"/>
        <v>0</v>
      </c>
      <c r="I43" s="201"/>
      <c r="J43" s="199">
        <f t="shared" si="5"/>
        <v>0</v>
      </c>
    </row>
    <row r="44" spans="1:10">
      <c r="A44"/>
      <c r="B44" s="200"/>
      <c r="C44" s="201"/>
      <c r="D44" s="202"/>
      <c r="E44" s="203">
        <f t="shared" si="7"/>
        <v>0</v>
      </c>
      <c r="F44" s="204"/>
      <c r="G44" s="205">
        <f t="shared" si="6"/>
        <v>0</v>
      </c>
      <c r="H44" s="205">
        <f t="shared" si="8"/>
        <v>0</v>
      </c>
      <c r="I44" s="201"/>
      <c r="J44" s="199">
        <f t="shared" si="5"/>
        <v>0</v>
      </c>
    </row>
    <row r="45" spans="1:10">
      <c r="A45"/>
      <c r="B45" s="200"/>
      <c r="C45" s="201"/>
      <c r="D45" s="202"/>
      <c r="E45" s="203">
        <f t="shared" si="7"/>
        <v>0</v>
      </c>
      <c r="F45" s="204"/>
      <c r="G45" s="205">
        <f t="shared" si="6"/>
        <v>0</v>
      </c>
      <c r="H45" s="205">
        <f t="shared" si="8"/>
        <v>0</v>
      </c>
      <c r="I45" s="201"/>
      <c r="J45" s="199">
        <f t="shared" si="5"/>
        <v>0</v>
      </c>
    </row>
    <row r="46" spans="1:10">
      <c r="A46"/>
      <c r="B46" s="206"/>
      <c r="C46" s="207"/>
      <c r="D46" s="208"/>
      <c r="E46" s="209">
        <f t="shared" si="7"/>
        <v>0</v>
      </c>
      <c r="F46" s="210"/>
      <c r="G46" s="211">
        <f t="shared" si="6"/>
        <v>0</v>
      </c>
      <c r="H46" s="211">
        <f>E46+G46</f>
        <v>0</v>
      </c>
      <c r="I46" s="207"/>
      <c r="J46" s="199">
        <f t="shared" si="5"/>
        <v>0</v>
      </c>
    </row>
    <row r="47" spans="1:10" ht="18">
      <c r="A47"/>
      <c r="B47"/>
      <c r="C47"/>
      <c r="D47"/>
      <c r="E47" s="55"/>
      <c r="F47" s="56"/>
      <c r="G47" s="56"/>
      <c r="H47"/>
      <c r="I47" s="58"/>
      <c r="J47" s="47">
        <f>SUM(J35:J46)</f>
        <v>0</v>
      </c>
    </row>
    <row r="48" spans="1:10">
      <c r="E48" s="38"/>
      <c r="F48" s="39"/>
      <c r="G48" s="39"/>
      <c r="I48" s="40"/>
    </row>
    <row r="49" spans="2:9">
      <c r="B49" s="263"/>
      <c r="C49" s="263"/>
      <c r="D49" s="263"/>
      <c r="E49" s="263"/>
      <c r="F49" s="39"/>
      <c r="G49" s="39"/>
      <c r="I49" s="40"/>
    </row>
    <row r="50" spans="2:9">
      <c r="B50" s="263"/>
      <c r="C50" s="263"/>
      <c r="D50" s="263"/>
      <c r="E50" s="263"/>
    </row>
    <row r="55" spans="2:9" ht="15" customHeight="1"/>
    <row r="62" spans="2:9">
      <c r="B62" s="43"/>
      <c r="C62" s="43"/>
      <c r="D62" s="43"/>
      <c r="E62" s="43"/>
      <c r="F62" s="43"/>
      <c r="G62" s="43"/>
      <c r="H62" s="43"/>
      <c r="I62" s="43"/>
    </row>
    <row r="63" spans="2:9">
      <c r="B63" s="43"/>
      <c r="C63" s="43"/>
      <c r="D63" s="43"/>
      <c r="E63" s="43"/>
      <c r="F63" s="43"/>
      <c r="G63" s="43"/>
      <c r="H63" s="43"/>
      <c r="I63" s="43"/>
    </row>
    <row r="64" spans="2:9">
      <c r="B64" s="43"/>
      <c r="C64" s="43"/>
      <c r="D64" s="43"/>
      <c r="E64" s="43"/>
      <c r="F64" s="43"/>
      <c r="G64" s="43"/>
      <c r="H64" s="43"/>
      <c r="I64" s="43"/>
    </row>
    <row r="65" spans="2:9">
      <c r="B65" s="43"/>
      <c r="C65" s="43"/>
      <c r="D65" s="43"/>
      <c r="E65" s="43"/>
      <c r="F65" s="43"/>
      <c r="G65" s="43"/>
      <c r="H65" s="43"/>
      <c r="I65" s="43"/>
    </row>
  </sheetData>
  <sheetProtection formatCells="0" formatRows="0" insertRows="0"/>
  <mergeCells count="6">
    <mergeCell ref="B1:I1"/>
    <mergeCell ref="B49:E50"/>
    <mergeCell ref="J3:J9"/>
    <mergeCell ref="B3:I9"/>
    <mergeCell ref="B33:H33"/>
    <mergeCell ref="B16:I16"/>
  </mergeCells>
  <phoneticPr fontId="23"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23ED-F1ED-4CCA-99A7-A5E8A9DA20BC}">
  <sheetPr>
    <tabColor theme="3" tint="0.79998168889431442"/>
  </sheetPr>
  <dimension ref="A1:V46"/>
  <sheetViews>
    <sheetView topLeftCell="C16" zoomScale="81" zoomScaleNormal="81" zoomScalePageLayoutView="60" workbookViewId="0">
      <selection activeCell="F25" sqref="F25"/>
    </sheetView>
  </sheetViews>
  <sheetFormatPr defaultColWidth="10.42578125" defaultRowHeight="14.45"/>
  <cols>
    <col min="1" max="1" width="12.7109375" style="1" hidden="1" customWidth="1"/>
    <col min="2" max="2" width="69.42578125" style="1" customWidth="1"/>
    <col min="3" max="3" width="71.42578125" style="1" customWidth="1"/>
    <col min="4" max="4" width="14.85546875" style="1" customWidth="1"/>
    <col min="5" max="5" width="20.7109375" style="1" customWidth="1"/>
    <col min="6" max="6" width="104.28515625" style="1" customWidth="1"/>
    <col min="7" max="7" width="33.28515625" style="1" customWidth="1"/>
    <col min="8" max="16384" width="10.42578125" style="1"/>
  </cols>
  <sheetData>
    <row r="1" spans="1:10" s="2" customFormat="1" ht="117" customHeight="1">
      <c r="A1" s="1">
        <v>4</v>
      </c>
      <c r="B1" s="225" t="s">
        <v>0</v>
      </c>
      <c r="C1" s="276" t="s">
        <v>80</v>
      </c>
      <c r="D1" s="231"/>
      <c r="E1" s="231"/>
      <c r="F1" s="231"/>
      <c r="G1" s="232"/>
    </row>
    <row r="2" spans="1:10" s="24" customFormat="1" ht="18.75" customHeight="1">
      <c r="A2" s="23"/>
      <c r="B2" s="226"/>
      <c r="C2" s="25"/>
      <c r="D2" s="13"/>
      <c r="E2" s="14"/>
      <c r="F2" s="15"/>
      <c r="G2" s="26"/>
    </row>
    <row r="3" spans="1:10" s="24" customFormat="1" ht="27" customHeight="1">
      <c r="A3" s="19"/>
      <c r="B3" s="158"/>
      <c r="C3" s="159" t="s">
        <v>2</v>
      </c>
      <c r="D3" s="160">
        <f>SUM(E37)</f>
        <v>0</v>
      </c>
      <c r="E3" s="14"/>
      <c r="F3" s="31"/>
      <c r="G3" s="26"/>
      <c r="J3" s="155"/>
    </row>
    <row r="4" spans="1:10" s="3" customFormat="1" ht="9" customHeight="1">
      <c r="A4" s="6">
        <v>6</v>
      </c>
      <c r="B4" s="157"/>
      <c r="C4" s="27"/>
      <c r="D4" s="9"/>
      <c r="E4" s="7"/>
      <c r="F4" s="8"/>
      <c r="G4" s="28"/>
      <c r="J4" s="156"/>
    </row>
    <row r="5" spans="1:10" s="3" customFormat="1" ht="70.5" customHeight="1">
      <c r="A5" s="6"/>
      <c r="B5" s="169" t="s">
        <v>3</v>
      </c>
      <c r="C5" s="83" t="s">
        <v>4</v>
      </c>
      <c r="D5" s="16" t="s">
        <v>5</v>
      </c>
      <c r="E5" s="16" t="s">
        <v>6</v>
      </c>
      <c r="F5" s="224" t="s">
        <v>7</v>
      </c>
      <c r="G5" s="17" t="s">
        <v>8</v>
      </c>
      <c r="J5" s="156"/>
    </row>
    <row r="6" spans="1:10" s="3" customFormat="1" ht="30" customHeight="1">
      <c r="A6" s="6"/>
      <c r="B6" s="93" t="s">
        <v>9</v>
      </c>
      <c r="C6" s="233" t="s">
        <v>10</v>
      </c>
      <c r="D6" s="234"/>
      <c r="E6" s="234"/>
      <c r="F6" s="234"/>
      <c r="G6" s="235"/>
      <c r="J6" s="156"/>
    </row>
    <row r="7" spans="1:10" s="3" customFormat="1" ht="30" customHeight="1">
      <c r="A7" s="6"/>
      <c r="B7" s="91" t="s">
        <v>11</v>
      </c>
      <c r="C7" s="84" t="s">
        <v>12</v>
      </c>
      <c r="D7" s="70"/>
      <c r="E7" s="71"/>
      <c r="F7" s="72"/>
      <c r="G7" s="73"/>
    </row>
    <row r="8" spans="1:10" s="3" customFormat="1" ht="30" customHeight="1">
      <c r="A8" s="6"/>
      <c r="B8" s="91"/>
      <c r="C8" s="84" t="s">
        <v>14</v>
      </c>
      <c r="D8" s="70"/>
      <c r="E8" s="71"/>
      <c r="F8" s="72"/>
      <c r="G8" s="73"/>
    </row>
    <row r="9" spans="1:10" s="3" customFormat="1" ht="30" customHeight="1">
      <c r="A9" s="6"/>
      <c r="B9" s="91" t="s">
        <v>15</v>
      </c>
      <c r="C9" s="84" t="s">
        <v>16</v>
      </c>
      <c r="D9" s="70"/>
      <c r="E9" s="71"/>
      <c r="F9" s="72"/>
      <c r="G9" s="73"/>
    </row>
    <row r="10" spans="1:10" s="3" customFormat="1" ht="30" customHeight="1">
      <c r="A10" s="6"/>
      <c r="B10" s="91"/>
      <c r="C10" s="127" t="s">
        <v>17</v>
      </c>
      <c r="D10" s="128">
        <v>0</v>
      </c>
      <c r="E10" s="129">
        <f>ROUND(SUM(E7:E9),0)</f>
        <v>0</v>
      </c>
      <c r="F10" s="130"/>
      <c r="G10" s="74"/>
    </row>
    <row r="11" spans="1:10" s="3" customFormat="1" ht="30" customHeight="1">
      <c r="A11" s="6"/>
      <c r="B11" s="91"/>
      <c r="C11" s="227" t="s">
        <v>18</v>
      </c>
      <c r="D11" s="228"/>
      <c r="E11" s="228"/>
      <c r="F11" s="228"/>
      <c r="G11" s="229"/>
    </row>
    <row r="12" spans="1:10" s="3" customFormat="1" ht="30" customHeight="1">
      <c r="A12" s="6"/>
      <c r="B12" s="91" t="s">
        <v>19</v>
      </c>
      <c r="C12" s="84" t="s">
        <v>20</v>
      </c>
      <c r="D12" s="70"/>
      <c r="E12" s="71"/>
      <c r="F12" s="72"/>
      <c r="G12" s="73"/>
    </row>
    <row r="13" spans="1:10" s="3" customFormat="1" ht="30" customHeight="1">
      <c r="A13" s="6"/>
      <c r="B13" s="90"/>
      <c r="C13" s="127" t="s">
        <v>21</v>
      </c>
      <c r="D13" s="131">
        <v>0</v>
      </c>
      <c r="E13" s="132">
        <f>ROUND(SUM(E12),0)</f>
        <v>0</v>
      </c>
      <c r="F13" s="133"/>
      <c r="G13" s="75"/>
    </row>
    <row r="14" spans="1:10" s="3" customFormat="1" ht="30" customHeight="1">
      <c r="A14" s="6"/>
      <c r="B14" s="90"/>
      <c r="C14" s="134" t="s">
        <v>22</v>
      </c>
      <c r="D14" s="135">
        <v>0</v>
      </c>
      <c r="E14" s="135">
        <f>SUM(E10,E13)</f>
        <v>0</v>
      </c>
      <c r="F14" s="136"/>
      <c r="G14" s="98"/>
    </row>
    <row r="15" spans="1:10" s="3" customFormat="1" ht="25.5" customHeight="1">
      <c r="A15" s="6">
        <v>8</v>
      </c>
      <c r="B15" s="94"/>
      <c r="C15" s="10"/>
      <c r="D15" s="11"/>
      <c r="E15" s="11"/>
      <c r="F15" s="11"/>
      <c r="G15" s="101"/>
    </row>
    <row r="16" spans="1:10" ht="60.75" customHeight="1">
      <c r="A16" s="6">
        <v>9</v>
      </c>
      <c r="B16" s="168" t="s">
        <v>81</v>
      </c>
      <c r="C16" s="83" t="s">
        <v>4</v>
      </c>
      <c r="D16" s="16" t="s">
        <v>24</v>
      </c>
      <c r="E16" s="16" t="s">
        <v>6</v>
      </c>
      <c r="F16" s="30" t="s">
        <v>82</v>
      </c>
      <c r="G16" s="32" t="s">
        <v>8</v>
      </c>
    </row>
    <row r="17" spans="1:22" s="4" customFormat="1" ht="30" customHeight="1">
      <c r="A17" s="6">
        <v>11</v>
      </c>
      <c r="B17" s="87" t="s">
        <v>25</v>
      </c>
      <c r="C17" s="236" t="s">
        <v>26</v>
      </c>
      <c r="D17" s="237"/>
      <c r="E17" s="237"/>
      <c r="F17" s="237"/>
      <c r="G17" s="238"/>
    </row>
    <row r="18" spans="1:22" s="5" customFormat="1" ht="30" customHeight="1">
      <c r="A18" s="6">
        <v>13</v>
      </c>
      <c r="B18" s="119" t="s">
        <v>27</v>
      </c>
      <c r="C18" s="85" t="s">
        <v>28</v>
      </c>
      <c r="D18" s="64"/>
      <c r="E18" s="65"/>
      <c r="F18" s="66"/>
      <c r="G18" s="67"/>
      <c r="M18" s="29"/>
    </row>
    <row r="19" spans="1:22" s="5" customFormat="1" ht="30" customHeight="1">
      <c r="A19" s="6">
        <v>15</v>
      </c>
      <c r="B19" s="120" t="s">
        <v>29</v>
      </c>
      <c r="C19" s="85" t="s">
        <v>30</v>
      </c>
      <c r="D19" s="64"/>
      <c r="E19" s="65"/>
      <c r="F19" s="66"/>
      <c r="G19" s="67"/>
      <c r="J19" s="241"/>
      <c r="K19" s="241"/>
      <c r="L19" s="241"/>
      <c r="M19" s="241"/>
      <c r="N19" s="241"/>
      <c r="O19" s="241"/>
      <c r="P19" s="241"/>
      <c r="Q19" s="241"/>
      <c r="R19" s="241"/>
      <c r="S19" s="241"/>
      <c r="T19" s="241"/>
      <c r="U19" s="241"/>
      <c r="V19" s="241"/>
    </row>
    <row r="20" spans="1:22" s="5" customFormat="1" ht="30" customHeight="1">
      <c r="A20" s="6">
        <v>16</v>
      </c>
      <c r="B20" s="120" t="s">
        <v>32</v>
      </c>
      <c r="C20" s="89" t="s">
        <v>83</v>
      </c>
      <c r="D20" s="77">
        <f>SUM('Calcul des salaires 2027-2028 '!J30)</f>
        <v>0</v>
      </c>
      <c r="E20" s="76"/>
      <c r="F20" s="68" t="s">
        <v>34</v>
      </c>
      <c r="G20" s="67"/>
    </row>
    <row r="21" spans="1:22" s="5" customFormat="1" ht="30" customHeight="1">
      <c r="A21" s="6"/>
      <c r="B21" s="120" t="s">
        <v>35</v>
      </c>
      <c r="C21" s="89" t="s">
        <v>36</v>
      </c>
      <c r="D21" s="69"/>
      <c r="E21" s="65"/>
      <c r="F21" s="68"/>
      <c r="G21" s="67"/>
    </row>
    <row r="22" spans="1:22" s="4" customFormat="1" ht="30" customHeight="1">
      <c r="A22" s="6">
        <v>28</v>
      </c>
      <c r="B22" s="88"/>
      <c r="C22" s="137" t="s">
        <v>37</v>
      </c>
      <c r="D22" s="138">
        <f>ROUND(SUM(D18:D21),0)</f>
        <v>0</v>
      </c>
      <c r="E22" s="139">
        <f>ROUND(SUM(E18:E21),0)</f>
        <v>0</v>
      </c>
      <c r="F22" s="239"/>
      <c r="G22" s="240"/>
    </row>
    <row r="23" spans="1:22" s="4" customFormat="1" ht="30" customHeight="1">
      <c r="A23" s="6">
        <v>32</v>
      </c>
      <c r="B23" s="122"/>
      <c r="C23" s="140" t="s">
        <v>38</v>
      </c>
      <c r="D23" s="141">
        <f>D22</f>
        <v>0</v>
      </c>
      <c r="E23" s="141">
        <f>E22</f>
        <v>0</v>
      </c>
      <c r="F23" s="142"/>
      <c r="G23" s="212"/>
    </row>
    <row r="24" spans="1:22" s="4" customFormat="1" ht="24.95" customHeight="1">
      <c r="A24" s="12"/>
      <c r="B24" s="123"/>
      <c r="C24" s="125"/>
      <c r="D24" s="124"/>
      <c r="E24" s="124"/>
      <c r="F24" s="126"/>
      <c r="G24" s="121"/>
    </row>
    <row r="25" spans="1:22" ht="50.1" customHeight="1">
      <c r="A25" s="6">
        <v>9</v>
      </c>
      <c r="B25" s="167" t="s">
        <v>39</v>
      </c>
      <c r="C25" s="109" t="s">
        <v>4</v>
      </c>
      <c r="D25" s="110" t="s">
        <v>5</v>
      </c>
      <c r="E25" s="110" t="s">
        <v>6</v>
      </c>
      <c r="F25" s="224" t="s">
        <v>7</v>
      </c>
      <c r="G25" s="111" t="s">
        <v>8</v>
      </c>
    </row>
    <row r="26" spans="1:22" s="18" customFormat="1" ht="30" customHeight="1">
      <c r="A26" s="19">
        <v>46</v>
      </c>
      <c r="B26" s="97" t="s">
        <v>40</v>
      </c>
      <c r="C26" s="244" t="s">
        <v>41</v>
      </c>
      <c r="D26" s="245"/>
      <c r="E26" s="245"/>
      <c r="F26" s="245"/>
      <c r="G26" s="246"/>
    </row>
    <row r="27" spans="1:22" s="18" customFormat="1" ht="30" customHeight="1">
      <c r="A27" s="19">
        <v>47</v>
      </c>
      <c r="B27" s="118" t="s">
        <v>42</v>
      </c>
      <c r="C27" s="104" t="s">
        <v>43</v>
      </c>
      <c r="D27" s="222">
        <f>SUM('Calcul des salaires 2027-2028 '!J47)</f>
        <v>0</v>
      </c>
      <c r="E27" s="223"/>
      <c r="F27" s="107" t="s">
        <v>34</v>
      </c>
      <c r="G27" s="108"/>
    </row>
    <row r="28" spans="1:22" s="18" customFormat="1" ht="30" customHeight="1">
      <c r="A28" s="19"/>
      <c r="B28" s="112" t="s">
        <v>44</v>
      </c>
      <c r="C28" s="113" t="s">
        <v>45</v>
      </c>
      <c r="D28" s="114"/>
      <c r="E28" s="115"/>
      <c r="F28" s="116"/>
      <c r="G28" s="117"/>
    </row>
    <row r="29" spans="1:22" s="18" customFormat="1" ht="30" customHeight="1">
      <c r="A29" s="19">
        <v>48</v>
      </c>
      <c r="B29" s="95" t="s">
        <v>40</v>
      </c>
      <c r="C29" s="143" t="s">
        <v>46</v>
      </c>
      <c r="D29" s="144">
        <f>ROUND(SUM(D27:D28),0)</f>
        <v>0</v>
      </c>
      <c r="E29" s="145">
        <f>ROUND(SUM(E27:E28),0)</f>
        <v>0</v>
      </c>
      <c r="F29" s="146"/>
      <c r="G29" s="213"/>
    </row>
    <row r="30" spans="1:22" s="18" customFormat="1" ht="30" customHeight="1">
      <c r="A30" s="19">
        <v>62</v>
      </c>
      <c r="B30" s="95" t="s">
        <v>40</v>
      </c>
      <c r="C30" s="249" t="s">
        <v>47</v>
      </c>
      <c r="D30" s="250"/>
      <c r="E30" s="250"/>
      <c r="F30" s="250"/>
      <c r="G30" s="251"/>
    </row>
    <row r="31" spans="1:22" s="21" customFormat="1" ht="30" customHeight="1">
      <c r="A31" s="19"/>
      <c r="B31" s="96" t="s">
        <v>48</v>
      </c>
      <c r="C31" s="86" t="s">
        <v>49</v>
      </c>
      <c r="D31" s="79"/>
      <c r="E31" s="78"/>
      <c r="F31" s="80"/>
      <c r="G31" s="82"/>
    </row>
    <row r="32" spans="1:22" s="21" customFormat="1" ht="30" customHeight="1">
      <c r="A32" s="19"/>
      <c r="B32" s="96" t="s">
        <v>50</v>
      </c>
      <c r="C32" s="86" t="s">
        <v>51</v>
      </c>
      <c r="D32" s="79"/>
      <c r="E32" s="78"/>
      <c r="F32" s="80"/>
      <c r="G32" s="82"/>
    </row>
    <row r="33" spans="1:7" s="21" customFormat="1" ht="30" customHeight="1">
      <c r="A33" s="19"/>
      <c r="B33" s="97" t="s">
        <v>40</v>
      </c>
      <c r="C33" s="86" t="s">
        <v>52</v>
      </c>
      <c r="D33" s="79"/>
      <c r="E33" s="78"/>
      <c r="F33" s="80"/>
      <c r="G33" s="82"/>
    </row>
    <row r="34" spans="1:7" s="18" customFormat="1" ht="30" customHeight="1">
      <c r="A34" s="19">
        <v>48</v>
      </c>
      <c r="B34" s="92"/>
      <c r="C34" s="143" t="s">
        <v>53</v>
      </c>
      <c r="D34" s="144">
        <f>ROUND(SUM(D31:D33),0)</f>
        <v>0</v>
      </c>
      <c r="E34" s="145">
        <f>ROUND(SUM(E31:E33),0)</f>
        <v>0</v>
      </c>
      <c r="F34" s="146"/>
      <c r="G34" s="213"/>
    </row>
    <row r="35" spans="1:7" s="18" customFormat="1" ht="30" customHeight="1">
      <c r="A35" s="19">
        <v>95</v>
      </c>
      <c r="B35" s="92"/>
      <c r="C35" s="147" t="s">
        <v>54</v>
      </c>
      <c r="D35" s="148">
        <f>D34</f>
        <v>0</v>
      </c>
      <c r="E35" s="149">
        <f>E29+E34</f>
        <v>0</v>
      </c>
      <c r="F35" s="150"/>
      <c r="G35" s="214"/>
    </row>
    <row r="36" spans="1:7" s="20" customFormat="1" ht="15" customHeight="1">
      <c r="A36" s="19">
        <v>96</v>
      </c>
      <c r="B36" s="102"/>
      <c r="C36" s="242"/>
      <c r="D36" s="242"/>
      <c r="E36" s="242"/>
      <c r="F36" s="242"/>
      <c r="G36" s="243"/>
    </row>
    <row r="37" spans="1:7" s="18" customFormat="1" ht="30" customHeight="1">
      <c r="A37" s="19">
        <v>97</v>
      </c>
      <c r="B37" s="221"/>
      <c r="C37" s="151" t="s">
        <v>55</v>
      </c>
      <c r="D37" s="152">
        <f>SUM(D14,D23,D35)</f>
        <v>0</v>
      </c>
      <c r="E37" s="153">
        <f>SUM(E14,E23,E35)</f>
        <v>0</v>
      </c>
      <c r="F37" s="247" t="s">
        <v>56</v>
      </c>
      <c r="G37" s="248"/>
    </row>
    <row r="38" spans="1:7" s="18" customFormat="1" ht="15" customHeight="1">
      <c r="A38" s="19">
        <v>98</v>
      </c>
      <c r="B38" s="102"/>
      <c r="C38" s="242"/>
      <c r="D38" s="243"/>
      <c r="E38" s="243"/>
      <c r="F38" s="243"/>
      <c r="G38" s="103"/>
    </row>
    <row r="39" spans="1:7" s="22" customFormat="1" ht="30" customHeight="1">
      <c r="A39" s="19">
        <v>99</v>
      </c>
      <c r="B39" s="216" t="s">
        <v>57</v>
      </c>
      <c r="C39" s="275" t="s">
        <v>58</v>
      </c>
      <c r="D39" s="258"/>
      <c r="E39" s="258"/>
      <c r="F39" s="258"/>
      <c r="G39" s="259"/>
    </row>
    <row r="40" spans="1:7" s="22" customFormat="1" ht="30" customHeight="1">
      <c r="A40" s="19">
        <v>100</v>
      </c>
      <c r="B40" s="217"/>
      <c r="C40" s="219" t="s">
        <v>59</v>
      </c>
      <c r="D40" s="260" t="s">
        <v>60</v>
      </c>
      <c r="E40" s="261"/>
      <c r="F40" s="162" t="s">
        <v>61</v>
      </c>
      <c r="G40" s="215" t="s">
        <v>62</v>
      </c>
    </row>
    <row r="41" spans="1:7" s="22" customFormat="1" ht="30" customHeight="1">
      <c r="A41" s="19">
        <v>101</v>
      </c>
      <c r="B41" s="217"/>
      <c r="C41" s="220"/>
      <c r="D41" s="252"/>
      <c r="E41" s="253"/>
      <c r="F41" s="62"/>
      <c r="G41" s="63"/>
    </row>
    <row r="42" spans="1:7" s="22" customFormat="1" ht="30" customHeight="1">
      <c r="A42" s="19">
        <v>102</v>
      </c>
      <c r="B42" s="217"/>
      <c r="C42" s="220"/>
      <c r="D42" s="252"/>
      <c r="E42" s="253"/>
      <c r="F42" s="62"/>
      <c r="G42" s="63"/>
    </row>
    <row r="43" spans="1:7" s="22" customFormat="1" ht="30" customHeight="1">
      <c r="A43" s="19">
        <v>103</v>
      </c>
      <c r="B43" s="218"/>
      <c r="C43" s="220"/>
      <c r="D43" s="252"/>
      <c r="E43" s="253"/>
      <c r="F43" s="62"/>
      <c r="G43" s="63"/>
    </row>
    <row r="44" spans="1:7" s="22" customFormat="1" ht="30" customHeight="1">
      <c r="A44" s="19">
        <v>104</v>
      </c>
      <c r="B44" s="218"/>
      <c r="C44" s="220"/>
      <c r="D44" s="252"/>
      <c r="E44" s="253"/>
      <c r="F44" s="62"/>
      <c r="G44" s="63"/>
    </row>
    <row r="45" spans="1:7" s="22" customFormat="1" ht="30" customHeight="1">
      <c r="A45" s="19">
        <v>105</v>
      </c>
      <c r="B45" s="218"/>
      <c r="C45" s="274" t="s">
        <v>63</v>
      </c>
      <c r="D45" s="255"/>
      <c r="E45" s="256"/>
      <c r="F45" s="163">
        <f>SUM(F41:F44)</f>
        <v>0</v>
      </c>
      <c r="G45" s="163">
        <f>SUM(G41:G44)</f>
        <v>0</v>
      </c>
    </row>
    <row r="46" spans="1:7" s="20" customFormat="1" ht="15" customHeight="1">
      <c r="A46" s="19">
        <v>106</v>
      </c>
      <c r="B46" s="19"/>
      <c r="C46" s="242"/>
      <c r="D46" s="277"/>
      <c r="E46" s="277"/>
      <c r="F46" s="277"/>
      <c r="G46" s="277"/>
    </row>
  </sheetData>
  <sheetProtection formatCells="0" formatRows="0" selectLockedCells="1"/>
  <mergeCells count="20">
    <mergeCell ref="J19:V19"/>
    <mergeCell ref="F37:G37"/>
    <mergeCell ref="B1:B2"/>
    <mergeCell ref="C1:G1"/>
    <mergeCell ref="C6:G6"/>
    <mergeCell ref="C11:G11"/>
    <mergeCell ref="C17:G17"/>
    <mergeCell ref="F22:G22"/>
    <mergeCell ref="C26:G26"/>
    <mergeCell ref="C30:G30"/>
    <mergeCell ref="C36:G36"/>
    <mergeCell ref="D44:E44"/>
    <mergeCell ref="C45:E45"/>
    <mergeCell ref="C46:G46"/>
    <mergeCell ref="C38:F38"/>
    <mergeCell ref="C39:G39"/>
    <mergeCell ref="D40:E40"/>
    <mergeCell ref="D41:E41"/>
    <mergeCell ref="D42:E42"/>
    <mergeCell ref="D43:E43"/>
  </mergeCells>
  <phoneticPr fontId="0" type="noConversion"/>
  <pageMargins left="0.39370078740157483" right="0.39370078740157483" top="0.55118110236220474" bottom="0.55118110236220474" header="0.31496062992125984" footer="0.31496062992125984"/>
  <pageSetup paperSize="5" scale="19" fitToWidth="0" fitToHeight="0" orientation="landscape"/>
  <headerFooter>
    <oddHeader>&amp;C&amp;"-,Bold"&amp;18ANNEXE B</oddHeader>
    <oddFooter>&amp;RPage &amp;P de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A061-C527-4C30-A6A6-18C3011C7A97}">
  <sheetPr>
    <tabColor theme="5" tint="0.59999389629810485"/>
  </sheetPr>
  <dimension ref="A1:P65"/>
  <sheetViews>
    <sheetView topLeftCell="A34" zoomScale="80" zoomScaleNormal="80" workbookViewId="0">
      <selection activeCell="J47" sqref="J47"/>
    </sheetView>
  </sheetViews>
  <sheetFormatPr defaultColWidth="11.42578125" defaultRowHeight="14.45"/>
  <cols>
    <col min="1" max="1" width="14.85546875" style="37" customWidth="1"/>
    <col min="2" max="2" width="22.7109375" style="37" customWidth="1"/>
    <col min="3" max="3" width="20" style="37" customWidth="1"/>
    <col min="4" max="5" width="17.7109375" style="37" customWidth="1"/>
    <col min="6" max="6" width="13.7109375" style="37" customWidth="1"/>
    <col min="7" max="7" width="19.42578125" style="37" customWidth="1"/>
    <col min="8" max="8" width="17.7109375" style="37" customWidth="1"/>
    <col min="9" max="9" width="18.28515625" style="37" customWidth="1"/>
    <col min="10" max="10" width="18.85546875" style="37" customWidth="1"/>
    <col min="11" max="16384" width="11.42578125" style="37"/>
  </cols>
  <sheetData>
    <row r="1" spans="1:10" ht="21" customHeight="1">
      <c r="A1"/>
      <c r="B1" s="262" t="s">
        <v>64</v>
      </c>
      <c r="C1" s="262"/>
      <c r="D1" s="262"/>
      <c r="E1" s="262"/>
      <c r="F1" s="262"/>
      <c r="G1" s="262"/>
      <c r="H1" s="262"/>
      <c r="I1" s="262"/>
    </row>
    <row r="2" spans="1:10" ht="15" customHeight="1">
      <c r="A2"/>
      <c r="B2"/>
      <c r="C2"/>
      <c r="D2"/>
      <c r="E2"/>
      <c r="F2"/>
      <c r="G2"/>
      <c r="H2"/>
      <c r="I2"/>
    </row>
    <row r="3" spans="1:10" ht="15" customHeight="1">
      <c r="A3"/>
      <c r="B3" s="265" t="s">
        <v>65</v>
      </c>
      <c r="C3" s="266"/>
      <c r="D3" s="266"/>
      <c r="E3" s="266"/>
      <c r="F3" s="266"/>
      <c r="G3" s="266"/>
      <c r="H3" s="266"/>
      <c r="I3" s="266"/>
      <c r="J3" s="264"/>
    </row>
    <row r="4" spans="1:10" ht="15" customHeight="1">
      <c r="A4"/>
      <c r="B4" s="267"/>
      <c r="C4" s="268"/>
      <c r="D4" s="268"/>
      <c r="E4" s="268"/>
      <c r="F4" s="268"/>
      <c r="G4" s="268"/>
      <c r="H4" s="268"/>
      <c r="I4" s="268"/>
      <c r="J4" s="264"/>
    </row>
    <row r="5" spans="1:10" ht="15" customHeight="1">
      <c r="A5"/>
      <c r="B5" s="267"/>
      <c r="C5" s="268"/>
      <c r="D5" s="268"/>
      <c r="E5" s="268"/>
      <c r="F5" s="268"/>
      <c r="G5" s="268"/>
      <c r="H5" s="268"/>
      <c r="I5" s="268"/>
      <c r="J5" s="264"/>
    </row>
    <row r="6" spans="1:10" ht="15" customHeight="1">
      <c r="A6"/>
      <c r="B6" s="267"/>
      <c r="C6" s="268"/>
      <c r="D6" s="268"/>
      <c r="E6" s="268"/>
      <c r="F6" s="268"/>
      <c r="G6" s="268"/>
      <c r="H6" s="268"/>
      <c r="I6" s="268"/>
      <c r="J6" s="264"/>
    </row>
    <row r="7" spans="1:10" ht="15" customHeight="1">
      <c r="A7"/>
      <c r="B7" s="267"/>
      <c r="C7" s="268"/>
      <c r="D7" s="268"/>
      <c r="E7" s="268"/>
      <c r="F7" s="268"/>
      <c r="G7" s="268"/>
      <c r="H7" s="268"/>
      <c r="I7" s="268"/>
      <c r="J7" s="264"/>
    </row>
    <row r="8" spans="1:10" ht="15" customHeight="1">
      <c r="A8"/>
      <c r="B8" s="267"/>
      <c r="C8" s="268"/>
      <c r="D8" s="268"/>
      <c r="E8" s="268"/>
      <c r="F8" s="268"/>
      <c r="G8" s="268"/>
      <c r="H8" s="268"/>
      <c r="I8" s="268"/>
      <c r="J8" s="264"/>
    </row>
    <row r="9" spans="1:10" ht="15" customHeight="1">
      <c r="A9"/>
      <c r="B9" s="269"/>
      <c r="C9" s="270"/>
      <c r="D9" s="270"/>
      <c r="E9" s="270"/>
      <c r="F9" s="270"/>
      <c r="G9" s="270"/>
      <c r="H9" s="270"/>
      <c r="I9" s="270"/>
      <c r="J9" s="264"/>
    </row>
    <row r="10" spans="1:10" ht="15" customHeight="1">
      <c r="A10"/>
      <c r="B10"/>
      <c r="C10"/>
      <c r="D10"/>
      <c r="E10"/>
      <c r="F10"/>
      <c r="G10"/>
      <c r="H10"/>
      <c r="I10"/>
    </row>
    <row r="11" spans="1:10" ht="18">
      <c r="A11"/>
      <c r="B11" s="48" t="s">
        <v>66</v>
      </c>
      <c r="C11" s="48"/>
      <c r="D11" s="48"/>
      <c r="E11" s="48"/>
      <c r="F11" s="48"/>
      <c r="G11" s="48"/>
      <c r="H11" s="48"/>
      <c r="I11" s="48"/>
    </row>
    <row r="12" spans="1:10" ht="39" customHeight="1">
      <c r="A12"/>
      <c r="B12" s="33" t="s">
        <v>67</v>
      </c>
      <c r="C12" s="34" t="s">
        <v>68</v>
      </c>
      <c r="D12" s="34" t="s">
        <v>69</v>
      </c>
      <c r="E12" s="34" t="s">
        <v>70</v>
      </c>
      <c r="F12" s="34" t="s">
        <v>71</v>
      </c>
      <c r="G12" s="34" t="s">
        <v>72</v>
      </c>
      <c r="H12" s="34" t="s">
        <v>73</v>
      </c>
      <c r="I12" s="34" t="s">
        <v>74</v>
      </c>
      <c r="J12" s="35" t="s">
        <v>75</v>
      </c>
    </row>
    <row r="13" spans="1:10" ht="46.9">
      <c r="A13"/>
      <c r="B13" s="60" t="s">
        <v>76</v>
      </c>
      <c r="C13" s="49">
        <v>35</v>
      </c>
      <c r="D13" s="50">
        <v>15</v>
      </c>
      <c r="E13" s="44">
        <f>C13*D13</f>
        <v>525</v>
      </c>
      <c r="F13" s="51">
        <v>0.18</v>
      </c>
      <c r="G13" s="45">
        <f>E13*F13</f>
        <v>94.5</v>
      </c>
      <c r="H13" s="45">
        <f>E13+G13</f>
        <v>619.5</v>
      </c>
      <c r="I13" s="49">
        <v>50</v>
      </c>
      <c r="J13" s="46">
        <f>H13*I13</f>
        <v>30975</v>
      </c>
    </row>
    <row r="14" spans="1:10" ht="15.6">
      <c r="A14"/>
      <c r="B14" s="52"/>
      <c r="C14" s="53"/>
      <c r="D14" s="54"/>
      <c r="E14" s="55"/>
      <c r="F14" s="55"/>
      <c r="G14" s="56"/>
      <c r="H14" s="56"/>
      <c r="I14" s="53"/>
      <c r="J14" s="57"/>
    </row>
    <row r="15" spans="1:10" ht="15.6">
      <c r="A15"/>
      <c r="B15" s="52"/>
      <c r="C15" s="53"/>
      <c r="D15" s="54"/>
      <c r="E15" s="55"/>
      <c r="F15" s="55"/>
      <c r="G15" s="56"/>
      <c r="H15" s="56"/>
      <c r="I15" s="53"/>
      <c r="J15" s="57"/>
    </row>
    <row r="16" spans="1:10" ht="21">
      <c r="A16"/>
      <c r="B16" s="273" t="s">
        <v>77</v>
      </c>
      <c r="C16" s="273"/>
      <c r="D16" s="273"/>
      <c r="E16" s="273"/>
      <c r="F16" s="273"/>
      <c r="G16" s="273"/>
      <c r="H16" s="273"/>
      <c r="I16" s="273"/>
      <c r="J16" s="190"/>
    </row>
    <row r="17" spans="1:16" ht="36">
      <c r="A17"/>
      <c r="B17" s="33" t="s">
        <v>67</v>
      </c>
      <c r="C17" s="34" t="s">
        <v>68</v>
      </c>
      <c r="D17" s="34" t="s">
        <v>69</v>
      </c>
      <c r="E17" s="34" t="s">
        <v>70</v>
      </c>
      <c r="F17" s="34" t="s">
        <v>71</v>
      </c>
      <c r="G17" s="34" t="s">
        <v>72</v>
      </c>
      <c r="H17" s="34" t="s">
        <v>73</v>
      </c>
      <c r="I17" s="34" t="s">
        <v>74</v>
      </c>
      <c r="J17" s="35" t="s">
        <v>78</v>
      </c>
    </row>
    <row r="18" spans="1:16">
      <c r="A18"/>
      <c r="B18" s="170"/>
      <c r="C18" s="171"/>
      <c r="D18" s="172"/>
      <c r="E18" s="173">
        <f>C18*D18</f>
        <v>0</v>
      </c>
      <c r="F18" s="174"/>
      <c r="G18" s="175">
        <f>E18*F18</f>
        <v>0</v>
      </c>
      <c r="H18" s="175">
        <f>E18+G18</f>
        <v>0</v>
      </c>
      <c r="I18" s="171"/>
      <c r="J18" s="176">
        <f>H18*I18</f>
        <v>0</v>
      </c>
    </row>
    <row r="19" spans="1:16">
      <c r="A19"/>
      <c r="B19" s="177"/>
      <c r="C19" s="178"/>
      <c r="D19" s="179"/>
      <c r="E19" s="180">
        <f>C19*D19</f>
        <v>0</v>
      </c>
      <c r="F19" s="181"/>
      <c r="G19" s="182">
        <f t="shared" ref="G19:G29" si="0">E19*F19</f>
        <v>0</v>
      </c>
      <c r="H19" s="182">
        <f>E19+G19</f>
        <v>0</v>
      </c>
      <c r="I19" s="178"/>
      <c r="J19" s="183">
        <f>H19*I19</f>
        <v>0</v>
      </c>
    </row>
    <row r="20" spans="1:16">
      <c r="A20"/>
      <c r="B20" s="177"/>
      <c r="C20" s="178"/>
      <c r="D20" s="179"/>
      <c r="E20" s="180">
        <f>C20*D20</f>
        <v>0</v>
      </c>
      <c r="F20" s="181"/>
      <c r="G20" s="182">
        <f t="shared" si="0"/>
        <v>0</v>
      </c>
      <c r="H20" s="182">
        <f>E20+G20</f>
        <v>0</v>
      </c>
      <c r="I20" s="178"/>
      <c r="J20" s="183">
        <f t="shared" ref="J20:J29" si="1">H20*I20</f>
        <v>0</v>
      </c>
    </row>
    <row r="21" spans="1:16">
      <c r="A21"/>
      <c r="B21" s="177"/>
      <c r="C21" s="178"/>
      <c r="D21" s="179"/>
      <c r="E21" s="180">
        <f>C21*D21</f>
        <v>0</v>
      </c>
      <c r="F21" s="181"/>
      <c r="G21" s="182">
        <f t="shared" si="0"/>
        <v>0</v>
      </c>
      <c r="H21" s="182">
        <f>E21+G21</f>
        <v>0</v>
      </c>
      <c r="I21" s="178"/>
      <c r="J21" s="183">
        <f t="shared" si="1"/>
        <v>0</v>
      </c>
    </row>
    <row r="22" spans="1:16">
      <c r="A22"/>
      <c r="B22" s="177"/>
      <c r="C22" s="178"/>
      <c r="D22" s="179"/>
      <c r="E22" s="180">
        <f>C22*D22</f>
        <v>0</v>
      </c>
      <c r="F22" s="181"/>
      <c r="G22" s="182">
        <f t="shared" si="0"/>
        <v>0</v>
      </c>
      <c r="H22" s="182">
        <f>E22+G22</f>
        <v>0</v>
      </c>
      <c r="I22" s="178"/>
      <c r="J22" s="183">
        <f t="shared" si="1"/>
        <v>0</v>
      </c>
      <c r="L22" s="41"/>
      <c r="M22" s="42"/>
      <c r="N22" s="42"/>
      <c r="O22" s="42"/>
      <c r="P22" s="42"/>
    </row>
    <row r="23" spans="1:16">
      <c r="A23"/>
      <c r="B23" s="177"/>
      <c r="C23" s="178"/>
      <c r="D23" s="179"/>
      <c r="E23" s="180">
        <f t="shared" ref="E23:E28" si="2">C23*D23</f>
        <v>0</v>
      </c>
      <c r="F23" s="181"/>
      <c r="G23" s="182">
        <f t="shared" si="0"/>
        <v>0</v>
      </c>
      <c r="H23" s="182">
        <f t="shared" ref="H23:H28" si="3">E23+G23</f>
        <v>0</v>
      </c>
      <c r="I23" s="178"/>
      <c r="J23" s="183">
        <f t="shared" si="1"/>
        <v>0</v>
      </c>
      <c r="L23" s="41"/>
      <c r="M23" s="42"/>
      <c r="N23" s="42"/>
      <c r="O23" s="42"/>
      <c r="P23" s="42"/>
    </row>
    <row r="24" spans="1:16">
      <c r="A24"/>
      <c r="B24" s="177"/>
      <c r="C24" s="178"/>
      <c r="D24" s="179"/>
      <c r="E24" s="180">
        <f t="shared" si="2"/>
        <v>0</v>
      </c>
      <c r="F24" s="181"/>
      <c r="G24" s="182">
        <f t="shared" si="0"/>
        <v>0</v>
      </c>
      <c r="H24" s="182">
        <f t="shared" si="3"/>
        <v>0</v>
      </c>
      <c r="I24" s="178"/>
      <c r="J24" s="183">
        <f t="shared" si="1"/>
        <v>0</v>
      </c>
      <c r="L24" s="41"/>
      <c r="M24" s="42"/>
      <c r="N24" s="42"/>
      <c r="O24" s="42"/>
      <c r="P24" s="42"/>
    </row>
    <row r="25" spans="1:16">
      <c r="A25"/>
      <c r="B25" s="177"/>
      <c r="C25" s="178"/>
      <c r="D25" s="179"/>
      <c r="E25" s="180">
        <f t="shared" si="2"/>
        <v>0</v>
      </c>
      <c r="F25" s="181"/>
      <c r="G25" s="182">
        <f t="shared" si="0"/>
        <v>0</v>
      </c>
      <c r="H25" s="182">
        <f t="shared" si="3"/>
        <v>0</v>
      </c>
      <c r="I25" s="178"/>
      <c r="J25" s="183">
        <f t="shared" si="1"/>
        <v>0</v>
      </c>
      <c r="L25" s="41"/>
      <c r="M25" s="42"/>
      <c r="N25" s="42"/>
      <c r="O25" s="42"/>
      <c r="P25" s="42"/>
    </row>
    <row r="26" spans="1:16">
      <c r="A26"/>
      <c r="B26" s="177"/>
      <c r="C26" s="178"/>
      <c r="D26" s="179"/>
      <c r="E26" s="180">
        <f t="shared" si="2"/>
        <v>0</v>
      </c>
      <c r="F26" s="181"/>
      <c r="G26" s="182">
        <f t="shared" si="0"/>
        <v>0</v>
      </c>
      <c r="H26" s="182">
        <f t="shared" si="3"/>
        <v>0</v>
      </c>
      <c r="I26" s="178"/>
      <c r="J26" s="183">
        <f t="shared" si="1"/>
        <v>0</v>
      </c>
      <c r="L26" s="41"/>
      <c r="M26" s="42"/>
      <c r="N26" s="42"/>
      <c r="O26" s="42"/>
      <c r="P26" s="42"/>
    </row>
    <row r="27" spans="1:16">
      <c r="A27"/>
      <c r="B27" s="177"/>
      <c r="C27" s="178"/>
      <c r="D27" s="179"/>
      <c r="E27" s="180">
        <f t="shared" si="2"/>
        <v>0</v>
      </c>
      <c r="F27" s="181"/>
      <c r="G27" s="182">
        <f t="shared" si="0"/>
        <v>0</v>
      </c>
      <c r="H27" s="182">
        <f t="shared" si="3"/>
        <v>0</v>
      </c>
      <c r="I27" s="178"/>
      <c r="J27" s="183">
        <f t="shared" si="1"/>
        <v>0</v>
      </c>
      <c r="L27" s="41"/>
      <c r="M27" s="42"/>
      <c r="N27" s="42"/>
      <c r="O27" s="42"/>
      <c r="P27" s="42"/>
    </row>
    <row r="28" spans="1:16">
      <c r="A28"/>
      <c r="B28" s="177"/>
      <c r="C28" s="178"/>
      <c r="D28" s="179"/>
      <c r="E28" s="180">
        <f t="shared" si="2"/>
        <v>0</v>
      </c>
      <c r="F28" s="181"/>
      <c r="G28" s="182">
        <f t="shared" si="0"/>
        <v>0</v>
      </c>
      <c r="H28" s="182">
        <f t="shared" si="3"/>
        <v>0</v>
      </c>
      <c r="I28" s="178"/>
      <c r="J28" s="183">
        <f t="shared" si="1"/>
        <v>0</v>
      </c>
      <c r="L28" s="41"/>
      <c r="M28" s="42"/>
      <c r="N28" s="42"/>
      <c r="O28" s="42"/>
      <c r="P28" s="42"/>
    </row>
    <row r="29" spans="1:16">
      <c r="A29"/>
      <c r="B29" s="184"/>
      <c r="C29" s="185"/>
      <c r="D29" s="186"/>
      <c r="E29" s="187">
        <f>C29*D29</f>
        <v>0</v>
      </c>
      <c r="F29" s="188"/>
      <c r="G29" s="189">
        <f t="shared" si="0"/>
        <v>0</v>
      </c>
      <c r="H29" s="189">
        <f>E29+G29</f>
        <v>0</v>
      </c>
      <c r="I29" s="185"/>
      <c r="J29" s="183">
        <f t="shared" si="1"/>
        <v>0</v>
      </c>
    </row>
    <row r="30" spans="1:16" ht="18">
      <c r="A30"/>
      <c r="B30"/>
      <c r="C30" s="53"/>
      <c r="D30" s="53"/>
      <c r="E30" s="55"/>
      <c r="F30" s="56"/>
      <c r="G30" s="56"/>
      <c r="H30" s="53"/>
      <c r="I30" s="58"/>
      <c r="J30" s="36">
        <f>ROUND(SUM(J18:J29),0)</f>
        <v>0</v>
      </c>
    </row>
    <row r="31" spans="1:16">
      <c r="A31"/>
      <c r="B31"/>
      <c r="C31" s="53"/>
      <c r="D31" s="53"/>
      <c r="E31" s="55"/>
      <c r="F31" s="56"/>
      <c r="G31" s="56"/>
      <c r="H31" s="53"/>
      <c r="I31" s="57"/>
      <c r="J31"/>
    </row>
    <row r="32" spans="1:16">
      <c r="A32"/>
      <c r="B32"/>
      <c r="C32" s="53"/>
      <c r="D32" s="53"/>
      <c r="E32" s="55"/>
      <c r="F32" s="56"/>
      <c r="G32" s="56"/>
      <c r="H32" s="53"/>
      <c r="I32" s="57"/>
      <c r="J32"/>
    </row>
    <row r="33" spans="1:10" ht="21">
      <c r="A33"/>
      <c r="B33" s="271" t="s">
        <v>79</v>
      </c>
      <c r="C33" s="272"/>
      <c r="D33" s="272"/>
      <c r="E33" s="272"/>
      <c r="F33" s="272"/>
      <c r="G33" s="272"/>
      <c r="H33" s="272"/>
      <c r="I33" s="191"/>
      <c r="J33" s="192"/>
    </row>
    <row r="34" spans="1:10" ht="36">
      <c r="A34"/>
      <c r="B34" s="33" t="s">
        <v>67</v>
      </c>
      <c r="C34" s="34" t="s">
        <v>68</v>
      </c>
      <c r="D34" s="34" t="s">
        <v>69</v>
      </c>
      <c r="E34" s="34" t="s">
        <v>70</v>
      </c>
      <c r="F34" s="34" t="s">
        <v>71</v>
      </c>
      <c r="G34" s="34" t="s">
        <v>72</v>
      </c>
      <c r="H34" s="34" t="s">
        <v>73</v>
      </c>
      <c r="I34" s="34" t="s">
        <v>74</v>
      </c>
      <c r="J34" s="35" t="s">
        <v>78</v>
      </c>
    </row>
    <row r="35" spans="1:10">
      <c r="A35"/>
      <c r="B35" s="193"/>
      <c r="C35" s="194"/>
      <c r="D35" s="195"/>
      <c r="E35" s="196">
        <f>C35*D35</f>
        <v>0</v>
      </c>
      <c r="F35" s="197"/>
      <c r="G35" s="198">
        <f>E35*F35</f>
        <v>0</v>
      </c>
      <c r="H35" s="198">
        <f>E35+G35</f>
        <v>0</v>
      </c>
      <c r="I35" s="194"/>
      <c r="J35" s="199">
        <f t="shared" ref="J35:J46" si="4">H35*I35</f>
        <v>0</v>
      </c>
    </row>
    <row r="36" spans="1:10">
      <c r="A36"/>
      <c r="B36" s="200"/>
      <c r="C36" s="201"/>
      <c r="D36" s="202"/>
      <c r="E36" s="203">
        <f>C36*D36</f>
        <v>0</v>
      </c>
      <c r="F36" s="204"/>
      <c r="G36" s="205">
        <f t="shared" ref="G36:G46" si="5">E36*F36</f>
        <v>0</v>
      </c>
      <c r="H36" s="205">
        <f>E36+G36</f>
        <v>0</v>
      </c>
      <c r="I36" s="201"/>
      <c r="J36" s="199">
        <f t="shared" si="4"/>
        <v>0</v>
      </c>
    </row>
    <row r="37" spans="1:10">
      <c r="A37"/>
      <c r="B37" s="200"/>
      <c r="C37" s="201"/>
      <c r="D37" s="202"/>
      <c r="E37" s="203">
        <f>C37*D37</f>
        <v>0</v>
      </c>
      <c r="F37" s="204"/>
      <c r="G37" s="205">
        <f t="shared" si="5"/>
        <v>0</v>
      </c>
      <c r="H37" s="205">
        <f>E37+G37</f>
        <v>0</v>
      </c>
      <c r="I37" s="201"/>
      <c r="J37" s="199">
        <f t="shared" si="4"/>
        <v>0</v>
      </c>
    </row>
    <row r="38" spans="1:10">
      <c r="A38"/>
      <c r="B38" s="200"/>
      <c r="C38" s="201"/>
      <c r="D38" s="202"/>
      <c r="E38" s="203">
        <f t="shared" ref="E38:E46" si="6">C38*D38</f>
        <v>0</v>
      </c>
      <c r="F38" s="204"/>
      <c r="G38" s="205">
        <f t="shared" si="5"/>
        <v>0</v>
      </c>
      <c r="H38" s="205">
        <f>E38+G38</f>
        <v>0</v>
      </c>
      <c r="I38" s="201"/>
      <c r="J38" s="199">
        <f t="shared" si="4"/>
        <v>0</v>
      </c>
    </row>
    <row r="39" spans="1:10">
      <c r="A39"/>
      <c r="B39" s="200"/>
      <c r="C39" s="201"/>
      <c r="D39" s="202"/>
      <c r="E39" s="203">
        <f t="shared" si="6"/>
        <v>0</v>
      </c>
      <c r="F39" s="204"/>
      <c r="G39" s="205">
        <f t="shared" si="5"/>
        <v>0</v>
      </c>
      <c r="H39" s="205">
        <f>E39+G39</f>
        <v>0</v>
      </c>
      <c r="I39" s="201"/>
      <c r="J39" s="199">
        <f t="shared" si="4"/>
        <v>0</v>
      </c>
    </row>
    <row r="40" spans="1:10">
      <c r="A40"/>
      <c r="B40" s="200"/>
      <c r="C40" s="201"/>
      <c r="D40" s="202"/>
      <c r="E40" s="203">
        <f t="shared" si="6"/>
        <v>0</v>
      </c>
      <c r="F40" s="204"/>
      <c r="G40" s="205">
        <f t="shared" si="5"/>
        <v>0</v>
      </c>
      <c r="H40" s="205">
        <f t="shared" ref="H40:H45" si="7">E40+G40</f>
        <v>0</v>
      </c>
      <c r="I40" s="201"/>
      <c r="J40" s="199">
        <f t="shared" si="4"/>
        <v>0</v>
      </c>
    </row>
    <row r="41" spans="1:10">
      <c r="A41"/>
      <c r="B41" s="200"/>
      <c r="C41" s="201"/>
      <c r="D41" s="202"/>
      <c r="E41" s="203">
        <f t="shared" si="6"/>
        <v>0</v>
      </c>
      <c r="F41" s="204"/>
      <c r="G41" s="205">
        <f t="shared" si="5"/>
        <v>0</v>
      </c>
      <c r="H41" s="205">
        <f t="shared" si="7"/>
        <v>0</v>
      </c>
      <c r="I41" s="201"/>
      <c r="J41" s="199">
        <f t="shared" si="4"/>
        <v>0</v>
      </c>
    </row>
    <row r="42" spans="1:10">
      <c r="A42"/>
      <c r="B42" s="200"/>
      <c r="C42" s="201"/>
      <c r="D42" s="202"/>
      <c r="E42" s="203">
        <f t="shared" si="6"/>
        <v>0</v>
      </c>
      <c r="F42" s="204"/>
      <c r="G42" s="205">
        <f t="shared" si="5"/>
        <v>0</v>
      </c>
      <c r="H42" s="205">
        <f t="shared" si="7"/>
        <v>0</v>
      </c>
      <c r="I42" s="201"/>
      <c r="J42" s="199">
        <f t="shared" si="4"/>
        <v>0</v>
      </c>
    </row>
    <row r="43" spans="1:10">
      <c r="A43"/>
      <c r="B43" s="200"/>
      <c r="C43" s="201"/>
      <c r="D43" s="202"/>
      <c r="E43" s="203">
        <f t="shared" si="6"/>
        <v>0</v>
      </c>
      <c r="F43" s="204"/>
      <c r="G43" s="205">
        <f t="shared" si="5"/>
        <v>0</v>
      </c>
      <c r="H43" s="205">
        <f t="shared" si="7"/>
        <v>0</v>
      </c>
      <c r="I43" s="201"/>
      <c r="J43" s="199">
        <f t="shared" si="4"/>
        <v>0</v>
      </c>
    </row>
    <row r="44" spans="1:10">
      <c r="A44"/>
      <c r="B44" s="200"/>
      <c r="C44" s="201"/>
      <c r="D44" s="202"/>
      <c r="E44" s="203">
        <f t="shared" si="6"/>
        <v>0</v>
      </c>
      <c r="F44" s="204"/>
      <c r="G44" s="205">
        <f t="shared" si="5"/>
        <v>0</v>
      </c>
      <c r="H44" s="205">
        <f t="shared" si="7"/>
        <v>0</v>
      </c>
      <c r="I44" s="201"/>
      <c r="J44" s="199">
        <f t="shared" si="4"/>
        <v>0</v>
      </c>
    </row>
    <row r="45" spans="1:10">
      <c r="A45"/>
      <c r="B45" s="200"/>
      <c r="C45" s="201"/>
      <c r="D45" s="202"/>
      <c r="E45" s="203">
        <f t="shared" si="6"/>
        <v>0</v>
      </c>
      <c r="F45" s="204"/>
      <c r="G45" s="205">
        <f t="shared" si="5"/>
        <v>0</v>
      </c>
      <c r="H45" s="205">
        <f t="shared" si="7"/>
        <v>0</v>
      </c>
      <c r="I45" s="201"/>
      <c r="J45" s="199">
        <f t="shared" si="4"/>
        <v>0</v>
      </c>
    </row>
    <row r="46" spans="1:10">
      <c r="A46"/>
      <c r="B46" s="206"/>
      <c r="C46" s="207"/>
      <c r="D46" s="208"/>
      <c r="E46" s="209">
        <f t="shared" si="6"/>
        <v>0</v>
      </c>
      <c r="F46" s="210"/>
      <c r="G46" s="211">
        <f t="shared" si="5"/>
        <v>0</v>
      </c>
      <c r="H46" s="211">
        <f>E46+G46</f>
        <v>0</v>
      </c>
      <c r="I46" s="207"/>
      <c r="J46" s="199">
        <f t="shared" si="4"/>
        <v>0</v>
      </c>
    </row>
    <row r="47" spans="1:10" ht="18">
      <c r="A47"/>
      <c r="B47"/>
      <c r="C47"/>
      <c r="D47"/>
      <c r="E47" s="55"/>
      <c r="F47" s="56"/>
      <c r="G47" s="56"/>
      <c r="H47"/>
      <c r="I47" s="58"/>
      <c r="J47" s="47">
        <f>SUM(J35:J46)</f>
        <v>0</v>
      </c>
    </row>
    <row r="48" spans="1:10">
      <c r="E48" s="38"/>
      <c r="F48" s="39"/>
      <c r="G48" s="39"/>
      <c r="I48" s="40"/>
    </row>
    <row r="49" spans="2:9">
      <c r="B49" s="263"/>
      <c r="C49" s="263"/>
      <c r="D49" s="263"/>
      <c r="E49" s="263"/>
      <c r="F49" s="39"/>
      <c r="G49" s="39"/>
      <c r="I49" s="40"/>
    </row>
    <row r="50" spans="2:9">
      <c r="B50" s="263"/>
      <c r="C50" s="263"/>
      <c r="D50" s="263"/>
      <c r="E50" s="263"/>
    </row>
    <row r="55" spans="2:9" ht="15" customHeight="1"/>
    <row r="62" spans="2:9">
      <c r="B62" s="43"/>
      <c r="C62" s="43"/>
      <c r="D62" s="43"/>
      <c r="E62" s="43"/>
      <c r="F62" s="43"/>
      <c r="G62" s="43"/>
      <c r="H62" s="43"/>
      <c r="I62" s="43"/>
    </row>
    <row r="63" spans="2:9">
      <c r="B63" s="43"/>
      <c r="C63" s="43"/>
      <c r="D63" s="43"/>
      <c r="E63" s="43"/>
      <c r="F63" s="43"/>
      <c r="G63" s="43"/>
      <c r="H63" s="43"/>
      <c r="I63" s="43"/>
    </row>
    <row r="64" spans="2:9">
      <c r="B64" s="43"/>
      <c r="C64" s="43"/>
      <c r="D64" s="43"/>
      <c r="E64" s="43"/>
      <c r="F64" s="43"/>
      <c r="G64" s="43"/>
      <c r="H64" s="43"/>
      <c r="I64" s="43"/>
    </row>
    <row r="65" spans="2:9">
      <c r="B65" s="43"/>
      <c r="C65" s="43"/>
      <c r="D65" s="43"/>
      <c r="E65" s="43"/>
      <c r="F65" s="43"/>
      <c r="G65" s="43"/>
      <c r="H65" s="43"/>
      <c r="I65" s="43"/>
    </row>
  </sheetData>
  <sheetProtection formatCells="0" formatRows="0" insertRows="0"/>
  <mergeCells count="6">
    <mergeCell ref="B49:E50"/>
    <mergeCell ref="B1:I1"/>
    <mergeCell ref="B3:I9"/>
    <mergeCell ref="J3:J9"/>
    <mergeCell ref="B16:I16"/>
    <mergeCell ref="B33:H33"/>
  </mergeCells>
  <phoneticPr fontId="23" type="noConversion"/>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d1d828-28da-4dd7-adaf-9a5d6d6cbaaf">
      <Terms xmlns="http://schemas.microsoft.com/office/infopath/2007/PartnerControls"/>
    </lcf76f155ced4ddcb4097134ff3c332f>
    <TaxCatchAll xmlns="c2b327ed-2252-44af-a838-5a9f619fc8dd" xsi:nil="true"/>
    <SharedWithUsers xmlns="c2b327ed-2252-44af-a838-5a9f619fc8dd">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B3585444C6EC41B80A9B3D67B90F39" ma:contentTypeVersion="17" ma:contentTypeDescription="Create a new document." ma:contentTypeScope="" ma:versionID="fa7c9c5f9f73f84a8f15981292a7cdb4">
  <xsd:schema xmlns:xsd="http://www.w3.org/2001/XMLSchema" xmlns:xs="http://www.w3.org/2001/XMLSchema" xmlns:p="http://schemas.microsoft.com/office/2006/metadata/properties" xmlns:ns2="53d1d828-28da-4dd7-adaf-9a5d6d6cbaaf" xmlns:ns3="c2b327ed-2252-44af-a838-5a9f619fc8dd" targetNamespace="http://schemas.microsoft.com/office/2006/metadata/properties" ma:root="true" ma:fieldsID="d7e9a9c0f1e932f3c5f5b7e792d1c799" ns2:_="" ns3:_="">
    <xsd:import namespace="53d1d828-28da-4dd7-adaf-9a5d6d6cbaaf"/>
    <xsd:import namespace="c2b327ed-2252-44af-a838-5a9f619fc8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1d828-28da-4dd7-adaf-9a5d6d6cba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0125e5a-fbbd-4a39-926c-a359310fd2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b327ed-2252-44af-a838-5a9f619fc8d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d8f32df-5fca-485f-9329-d4addbb522b3}" ma:internalName="TaxCatchAll" ma:showField="CatchAllData" ma:web="c2b327ed-2252-44af-a838-5a9f619fc8d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E3F296F-5242-451E-AE24-15DC5F386525}"/>
</file>

<file path=customXml/itemProps2.xml><?xml version="1.0" encoding="utf-8"?>
<ds:datastoreItem xmlns:ds="http://schemas.openxmlformats.org/officeDocument/2006/customXml" ds:itemID="{4E417948-0294-47B1-8C14-58AA7B7482F0}"/>
</file>

<file path=customXml/itemProps3.xml><?xml version="1.0" encoding="utf-8"?>
<ds:datastoreItem xmlns:ds="http://schemas.openxmlformats.org/officeDocument/2006/customXml" ds:itemID="{F60E70AC-BA02-45BE-9DBC-79A82602067C}"/>
</file>

<file path=customXml/itemProps4.xml><?xml version="1.0" encoding="utf-8"?>
<ds:datastoreItem xmlns:ds="http://schemas.openxmlformats.org/officeDocument/2006/customXml" ds:itemID="{62A6544B-D28A-4EFF-802A-4096CBEE0E30}"/>
</file>

<file path=docProps/app.xml><?xml version="1.0" encoding="utf-8"?>
<Properties xmlns="http://schemas.openxmlformats.org/officeDocument/2006/extended-properties" xmlns:vt="http://schemas.openxmlformats.org/officeDocument/2006/docPropsVTypes">
  <Application>Microsoft Excel Online</Application>
  <Manager/>
  <Company>GoC / GdC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Birnie, Annik [NC]</dc:creator>
  <cp:keywords/>
  <dc:description/>
  <cp:lastModifiedBy>Érica Landry (CISSSO)</cp:lastModifiedBy>
  <cp:revision/>
  <dcterms:created xsi:type="dcterms:W3CDTF">2012-05-15T17:59:06Z</dcterms:created>
  <dcterms:modified xsi:type="dcterms:W3CDTF">2025-06-17T16:58:14Z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Guy Godin (MCQ)</vt:lpwstr>
  </property>
  <property fmtid="{D5CDD505-2E9C-101B-9397-08002B2CF9AE}" pid="4" name="Order">
    <vt:lpwstr>1115600.00000000</vt:lpwstr>
  </property>
  <property fmtid="{D5CDD505-2E9C-101B-9397-08002B2CF9AE}" pid="5" name="ComplianceAssetId">
    <vt:lpwstr/>
  </property>
  <property fmtid="{D5CDD505-2E9C-101B-9397-08002B2CF9AE}" pid="6" name="TemplateUrl">
    <vt:lpwstr/>
  </property>
  <property fmtid="{D5CDD505-2E9C-101B-9397-08002B2CF9AE}" pid="7" name="xd_ProgID">
    <vt:lpwstr/>
  </property>
  <property fmtid="{D5CDD505-2E9C-101B-9397-08002B2CF9AE}" pid="8" name="SharedWithUsers">
    <vt:lpwstr/>
  </property>
  <property fmtid="{D5CDD505-2E9C-101B-9397-08002B2CF9AE}" pid="9" name="_ExtendedDescription">
    <vt:lpwstr/>
  </property>
  <property fmtid="{D5CDD505-2E9C-101B-9397-08002B2CF9AE}" pid="10" name="display_urn:schemas-microsoft-com:office:office#Author">
    <vt:lpwstr>Guy Godin (MCQ)</vt:lpwstr>
  </property>
  <property fmtid="{D5CDD505-2E9C-101B-9397-08002B2CF9AE}" pid="11" name="TriggerFlowInfo">
    <vt:lpwstr/>
  </property>
  <property fmtid="{D5CDD505-2E9C-101B-9397-08002B2CF9AE}" pid="12" name="ContentTypeId">
    <vt:lpwstr>0x0101000BB3585444C6EC41B80A9B3D67B90F39</vt:lpwstr>
  </property>
  <property fmtid="{D5CDD505-2E9C-101B-9397-08002B2CF9AE}" pid="13" name="MediaLengthInSeconds">
    <vt:lpwstr/>
  </property>
  <property fmtid="{D5CDD505-2E9C-101B-9397-08002B2CF9AE}" pid="14" name="MSIP_Label_6a7d8d5d-78e2-4a62-9fcd-016eb5e4c57c_Enabled">
    <vt:lpwstr>true</vt:lpwstr>
  </property>
  <property fmtid="{D5CDD505-2E9C-101B-9397-08002B2CF9AE}" pid="15" name="MSIP_Label_6a7d8d5d-78e2-4a62-9fcd-016eb5e4c57c_SetDate">
    <vt:lpwstr>2022-05-09T20:58:03Z</vt:lpwstr>
  </property>
  <property fmtid="{D5CDD505-2E9C-101B-9397-08002B2CF9AE}" pid="16" name="MSIP_Label_6a7d8d5d-78e2-4a62-9fcd-016eb5e4c57c_Method">
    <vt:lpwstr>Standard</vt:lpwstr>
  </property>
  <property fmtid="{D5CDD505-2E9C-101B-9397-08002B2CF9AE}" pid="17" name="MSIP_Label_6a7d8d5d-78e2-4a62-9fcd-016eb5e4c57c_Name">
    <vt:lpwstr>Général</vt:lpwstr>
  </property>
  <property fmtid="{D5CDD505-2E9C-101B-9397-08002B2CF9AE}" pid="18" name="MSIP_Label_6a7d8d5d-78e2-4a62-9fcd-016eb5e4c57c_SiteId">
    <vt:lpwstr>06e1fe28-5f8b-4075-bf6c-ae24be1a7992</vt:lpwstr>
  </property>
  <property fmtid="{D5CDD505-2E9C-101B-9397-08002B2CF9AE}" pid="19" name="MSIP_Label_6a7d8d5d-78e2-4a62-9fcd-016eb5e4c57c_ActionId">
    <vt:lpwstr>9e0f5e81-10b3-490f-a24a-aa2e673f5d0f</vt:lpwstr>
  </property>
  <property fmtid="{D5CDD505-2E9C-101B-9397-08002B2CF9AE}" pid="20" name="MSIP_Label_6a7d8d5d-78e2-4a62-9fcd-016eb5e4c57c_ContentBits">
    <vt:lpwstr>0</vt:lpwstr>
  </property>
  <property fmtid="{D5CDD505-2E9C-101B-9397-08002B2CF9AE}" pid="21" name="MediaServiceImageTags">
    <vt:lpwstr/>
  </property>
</Properties>
</file>